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er\OneDrive\DEPENDENCIAS\CARGAS SITIO WEB\SEGUNDO TRIMESTRE 2024\15\"/>
    </mc:Choice>
  </mc:AlternateContent>
  <bookViews>
    <workbookView xWindow="0" yWindow="0" windowWidth="23040" windowHeight="9072"/>
  </bookViews>
  <sheets>
    <sheet name="Reporte de Formatos" sheetId="1" r:id="rId1"/>
    <sheet name="Tabla_364436" sheetId="9" r:id="rId2"/>
    <sheet name="Tabla_364438" sheetId="11" r:id="rId3"/>
    <sheet name="Tabla_364481" sheetId="13" r:id="rId4"/>
    <sheet name="Hidden_1" sheetId="2" r:id="rId5"/>
    <sheet name="Hidden_2" sheetId="3" r:id="rId6"/>
    <sheet name="Hidden_3" sheetId="4" r:id="rId7"/>
    <sheet name="Hidden_4" sheetId="5" r:id="rId8"/>
    <sheet name="Hidden_5" sheetId="6" r:id="rId9"/>
    <sheet name="Hidden_6" sheetId="7" r:id="rId10"/>
    <sheet name="Hidden_7" sheetId="8" r:id="rId11"/>
    <sheet name="Hidden_1_Tabla_364436" sheetId="10" r:id="rId12"/>
    <sheet name="Hidden_1_Tabla_364438" sheetId="12" r:id="rId13"/>
  </sheets>
  <externalReferences>
    <externalReference r:id="rId14"/>
    <externalReference r:id="rId15"/>
  </externalReferences>
  <definedNames>
    <definedName name="Hidden_1_Tabla_3644363">Hidden_1_Tabla_364436!$A$1:$A$4</definedName>
    <definedName name="Hidden_1_Tabla_3644385">Hidden_1_Tabla_364438!$A$1:$A$4</definedName>
    <definedName name="Hidden_13">Hidden_1!$A$1:$A$2</definedName>
    <definedName name="Hidden_24">Hidden_2!$A$1:$A$5</definedName>
    <definedName name="Hidden_37">Hidden_3!$A$1:$A$2</definedName>
    <definedName name="Hidden_48">Hidden_4!$A$1:$A$2</definedName>
    <definedName name="Hidden_513">Hidden_5!$A$1:$A$2</definedName>
    <definedName name="Hidden_540">[1]Hidden_5!$A$1:$A$2</definedName>
    <definedName name="Hidden_642">[1]Hidden_6!$A$1:$A$2</definedName>
    <definedName name="Hidden_643">[2]Hidden_6!$A$1:$A$2</definedName>
    <definedName name="Hidden_644">Hidden_6!$A$1:$A$2</definedName>
    <definedName name="Hidden_745">[2]Hidden_7!$A$1:$A$2</definedName>
    <definedName name="Hidden_746">Hidden_7!$A$1:$A$2</definedName>
  </definedNames>
  <calcPr calcId="162913"/>
</workbook>
</file>

<file path=xl/calcChain.xml><?xml version="1.0" encoding="utf-8"?>
<calcChain xmlns="http://schemas.openxmlformats.org/spreadsheetml/2006/main">
  <c r="Z65" i="1" l="1"/>
  <c r="Y65" i="1"/>
  <c r="X65" i="1"/>
  <c r="Z64" i="1"/>
  <c r="Y64" i="1"/>
  <c r="X64" i="1"/>
  <c r="Z63" i="1"/>
  <c r="Y63" i="1"/>
  <c r="X63" i="1"/>
  <c r="Z62" i="1"/>
  <c r="Y62" i="1"/>
  <c r="X62" i="1"/>
  <c r="Z61" i="1"/>
  <c r="Y61" i="1"/>
  <c r="X61" i="1"/>
  <c r="Z60" i="1"/>
  <c r="Y60" i="1"/>
  <c r="X60" i="1"/>
  <c r="Z59" i="1"/>
  <c r="Y59" i="1"/>
  <c r="X59" i="1"/>
  <c r="Z58" i="1"/>
  <c r="Y58" i="1"/>
  <c r="X58" i="1"/>
  <c r="Z57" i="1"/>
  <c r="Y57" i="1"/>
  <c r="X57" i="1"/>
  <c r="Z56" i="1"/>
  <c r="Y56" i="1"/>
  <c r="X56" i="1"/>
  <c r="Z55" i="1"/>
  <c r="Y55" i="1"/>
  <c r="X55" i="1"/>
  <c r="Z50" i="1"/>
  <c r="Y50" i="1"/>
  <c r="X50" i="1"/>
  <c r="Z49" i="1"/>
  <c r="Y49" i="1"/>
  <c r="X49" i="1"/>
  <c r="Z48" i="1"/>
  <c r="Y48" i="1"/>
  <c r="X48" i="1"/>
  <c r="Z46" i="1"/>
  <c r="Y46" i="1"/>
  <c r="X46" i="1"/>
  <c r="Z45" i="1"/>
  <c r="Y45" i="1"/>
  <c r="X45" i="1"/>
  <c r="Z44" i="1"/>
  <c r="Y44" i="1"/>
  <c r="X44" i="1"/>
</calcChain>
</file>

<file path=xl/sharedStrings.xml><?xml version="1.0" encoding="utf-8"?>
<sst xmlns="http://schemas.openxmlformats.org/spreadsheetml/2006/main" count="2907" uniqueCount="775">
  <si>
    <t>44993</t>
  </si>
  <si>
    <t>TÍTULO</t>
  </si>
  <si>
    <t>NOMBRE CORTO</t>
  </si>
  <si>
    <t>DESCRIPCIÓN</t>
  </si>
  <si>
    <t>Programas sociales</t>
  </si>
  <si>
    <t>LTAIPEAM55FXV-A</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</si>
  <si>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</si>
  <si>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</si>
  <si>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</si>
  <si>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</si>
  <si>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</si>
  <si>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</si>
  <si>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</si>
  <si>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</si>
  <si>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</si>
  <si>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</si>
  <si>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</si>
  <si>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364441</t>
  </si>
  <si>
    <t>364472</t>
  </si>
  <si>
    <t>364473</t>
  </si>
  <si>
    <t>561091</t>
  </si>
  <si>
    <t>364480</t>
  </si>
  <si>
    <t>364442</t>
  </si>
  <si>
    <t>561092</t>
  </si>
  <si>
    <t>569964</t>
  </si>
  <si>
    <t>364464</t>
  </si>
  <si>
    <t>364439</t>
  </si>
  <si>
    <t>364474</t>
  </si>
  <si>
    <t>364475</t>
  </si>
  <si>
    <t>364433</t>
  </si>
  <si>
    <t>364476</t>
  </si>
  <si>
    <t>364453</t>
  </si>
  <si>
    <t>364454</t>
  </si>
  <si>
    <t>364434</t>
  </si>
  <si>
    <t>364436</t>
  </si>
  <si>
    <t>364435</t>
  </si>
  <si>
    <t>590065</t>
  </si>
  <si>
    <t>569965</t>
  </si>
  <si>
    <t>569966</t>
  </si>
  <si>
    <t>364437</t>
  </si>
  <si>
    <t>364456</t>
  </si>
  <si>
    <t>364457</t>
  </si>
  <si>
    <t>364458</t>
  </si>
  <si>
    <t>364459</t>
  </si>
  <si>
    <t>364479</t>
  </si>
  <si>
    <t>364460</t>
  </si>
  <si>
    <t>364461</t>
  </si>
  <si>
    <t>364469</t>
  </si>
  <si>
    <t>364446</t>
  </si>
  <si>
    <t>364445</t>
  </si>
  <si>
    <t>364443</t>
  </si>
  <si>
    <t>364447</t>
  </si>
  <si>
    <t>364471</t>
  </si>
  <si>
    <t>364448</t>
  </si>
  <si>
    <t>364440</t>
  </si>
  <si>
    <t>364449</t>
  </si>
  <si>
    <t>364444</t>
  </si>
  <si>
    <t>364462</t>
  </si>
  <si>
    <t>364450</t>
  </si>
  <si>
    <t>364438</t>
  </si>
  <si>
    <t>364451</t>
  </si>
  <si>
    <t>364465</t>
  </si>
  <si>
    <t>364452</t>
  </si>
  <si>
    <t>364463</t>
  </si>
  <si>
    <t>364478</t>
  </si>
  <si>
    <t>364481</t>
  </si>
  <si>
    <t>364470</t>
  </si>
  <si>
    <t>561093</t>
  </si>
  <si>
    <t>364477</t>
  </si>
  <si>
    <t>364467</t>
  </si>
  <si>
    <t>364468</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</si>
  <si>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</si>
  <si>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</si>
  <si>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</si>
  <si>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</si>
  <si>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</si>
  <si>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</si>
  <si>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</si>
  <si>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la persona beneficiaria, en su caso</t>
  </si>
  <si>
    <t>ESTE CRITERIO APLICA A PARTIR DEL 01/04/2023 -&gt; El programa o subprograma a cargo del sujeto obligado está relacionado con temáticas de violencia de género y/o igualdad de género (catálogo)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</si>
  <si>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</si>
  <si>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</si>
  <si>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</si>
  <si>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</si>
  <si>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</si>
  <si>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</si>
  <si>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</si>
  <si>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</si>
  <si>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 del programa</t>
  </si>
  <si>
    <t>Objetivos, alcance y metas del programa 
Tabla_364436</t>
  </si>
  <si>
    <t>Población beneficiada estimada (número de personas)</t>
  </si>
  <si>
    <t>Hipervínculo que dirija a la publicidad de los programas, en su caso</t>
  </si>
  <si>
    <t>ESTE CRITERIO APLICA A PARTIR DEL 01/04/2023 -&gt; Total de hombres</t>
  </si>
  <si>
    <t>ESTE CRITERIO APLICA A PARTIR DEL 01/04/2023 -&gt; Total de mujeres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</si>
  <si>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</si>
  <si>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</si>
  <si>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</si>
  <si>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</si>
  <si>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</si>
  <si>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</si>
  <si>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</si>
  <si>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</si>
  <si>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 previstos (Redactados con perspectiva de género)</t>
  </si>
  <si>
    <t>Requisitos y procedimientos de acceso (Redactados con perspectiva de género)</t>
  </si>
  <si>
    <t>Monto mínimo por persona beneficiaria (en dinero o en especie)</t>
  </si>
  <si>
    <t>Monto máximo por persona beneficiaria (en dinero o en especie)</t>
  </si>
  <si>
    <t>Procedimientos de queja o inconformidad ciudadana (Redactados con perspectiva de género)</t>
  </si>
  <si>
    <t>Mecanismos de exigibilidad (Redactados con perspectiva de género)</t>
  </si>
  <si>
    <t>Mecanismos de cancelación del apoyo, en su caso (Redactados con perspectiva de género)</t>
  </si>
  <si>
    <t>Periodo evaluado</t>
  </si>
  <si>
    <t>Mecanismos de evaluación</t>
  </si>
  <si>
    <t>Instancia(s) evaluadora(s)</t>
  </si>
  <si>
    <t>Hipervínculo a resultados de informe de evaluación</t>
  </si>
  <si>
    <t>Seguimiento a las recomendaciones (en su caso)</t>
  </si>
  <si>
    <t>Indicadores respecto de la ejecución del programa 
Tabla_364438</t>
  </si>
  <si>
    <t>Formas de participación social (Redactados con perspectiva de género)</t>
  </si>
  <si>
    <t>Articulación otros programas sociales (catálogo)</t>
  </si>
  <si>
    <t>Denominación del (los) programas(s) al(los) cual(es) está articulado</t>
  </si>
  <si>
    <t>Está sujetos a reglas de operación (catálogo)</t>
  </si>
  <si>
    <t>Hipervínculo a las Reglas de Operación (Redactados con perspectiva de género)</t>
  </si>
  <si>
    <t>Informes periódicos sobre la ejecución del programa y sus evaluaciones 
Tabla_364481</t>
  </si>
  <si>
    <t>Hipervínculo al padrón de personas beneficiarias o participantes. Este documento deberá ser el publicado en el DOF, Gaceta o cualquier medio oficial según corresponda</t>
  </si>
  <si>
    <t>Hipervínculo al Padrón de Beneficiarios de programas de desarrollo social federal elaborado y publicado por la Secretaría del Bienestar</t>
  </si>
  <si>
    <t>Área(s) responsable(s) que genera(n), posee(n), publica(n) y actualizan la información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</si>
  <si>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</si>
  <si>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</si>
  <si>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</si>
  <si>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</si>
  <si>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</si>
  <si>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</si>
  <si>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</si>
  <si>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</si>
  <si>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</si>
  <si>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</si>
  <si>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</si>
  <si>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</si>
  <si>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46833</t>
  </si>
  <si>
    <t>46834</t>
  </si>
  <si>
    <t>46835</t>
  </si>
  <si>
    <t>46836</t>
  </si>
  <si>
    <t>ID</t>
  </si>
  <si>
    <t>Objetivo(s) general(es) (Redactados con perspectiva de género)</t>
  </si>
  <si>
    <t>Objetivo(s) específico(s) (Redactados con perspectiva de género)</t>
  </si>
  <si>
    <t>Alcances (catálogo)</t>
  </si>
  <si>
    <t>Metas físicas</t>
  </si>
  <si>
    <t>Corto plazo</t>
  </si>
  <si>
    <t>Mediano plazo</t>
  </si>
  <si>
    <t>Largo plazo</t>
  </si>
  <si>
    <t>Permanente</t>
  </si>
  <si>
    <t>46837</t>
  </si>
  <si>
    <t>46838</t>
  </si>
  <si>
    <t>46839</t>
  </si>
  <si>
    <t>46840</t>
  </si>
  <si>
    <t>46841</t>
  </si>
  <si>
    <t>46842</t>
  </si>
  <si>
    <t>46843</t>
  </si>
  <si>
    <t>46844</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</si>
  <si>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</si>
  <si>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</si>
  <si>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</si>
  <si>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</si>
  <si>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</si>
  <si>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</si>
  <si>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</si>
  <si>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</si>
  <si>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</si>
  <si>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</si>
  <si>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</si>
  <si>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</si>
  <si>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46845</t>
  </si>
  <si>
    <t>46846</t>
  </si>
  <si>
    <t>46847</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</si>
  <si>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</si>
  <si>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</si>
  <si>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</si>
  <si>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Juntos por Nuestra Ciudad</t>
  </si>
  <si>
    <t>No aplica</t>
  </si>
  <si>
    <t>Direccion de  Desarrollo Social</t>
  </si>
  <si>
    <t>Código Municipal de Aguascalientes</t>
  </si>
  <si>
    <t>https://1drv.ms/b/c/e5d0c3f2d1bae3c0/EZbbqKoyDBRGoBfzbGvoAAwBuE8GLjgK0l4ej4Gt39YZ6A?e=Xpe4I0</t>
  </si>
  <si>
    <t>No se tiene</t>
  </si>
  <si>
    <t>https://1drv.ms/b/c/e5d0c3f2d1bae3c0/EYvjl6zLYVZOjwNbDm6UtPsBetOsEcy0eZQ7YqJJgVAasQ?e=EXzi0o</t>
  </si>
  <si>
    <t>Poblacion Beneficiada=No. De apoyos/No. De Apoyos por beneficiario</t>
  </si>
  <si>
    <t>https://1drv.ms/b/c/e5d0c3f2d1bae3c0/EU6SQEUyba9Nq1_WqdFJfOUBWR0JpBlUwjHaKDiW_8DS6w?e=Q9z4rb</t>
  </si>
  <si>
    <t>https://1drv.ms/b/c/e5d0c3f2d1bae3c0/EQVu8MMPQU5BlhkC-gTlDwEBrvKyt9sLhkhIyjnMKDdjDw?e=cIAwPO</t>
  </si>
  <si>
    <t xml:space="preserve">1.- Personas o familias de escasos recursos.                                                                2.- De las zonas rurales y urbanas del Municipio de Aguascalientes                                     </t>
  </si>
  <si>
    <t>El (la) beneficiario(a) deberá presentar un recurso de queja por escrito o verbal  ante el (la) Secretario(a) de Desarrollo Social o ante el (la) Representante de el Órgano Interno de Control</t>
  </si>
  <si>
    <t>1.-Que se cumplan con los requisitos de cada programa.                                     2.-Que se cumplan con os programas de elegibilidad</t>
  </si>
  <si>
    <t>1.- Que el o la solicitante  no cubran los requisitos y criterios de elegibilidad establecidos.</t>
  </si>
  <si>
    <t>01/04/2024 a 30/06/2024</t>
  </si>
  <si>
    <t>Auditorías</t>
  </si>
  <si>
    <t>Órgano Interno de Control y Organo Superior de Fuscalización de Aguascalientes</t>
  </si>
  <si>
    <t>https://1drv.ms/b/c/e5d0c3f2d1bae3c0/ESPXHHCKKMxCu-k2rWrnGN8Byi2zFg67YBe5kqNL9aazOg?e=PGxj1J</t>
  </si>
  <si>
    <t>No se tiene ninguna recomendación al momento</t>
  </si>
  <si>
    <t>Comités de Bienestar Social</t>
  </si>
  <si>
    <t>https://1drv.ms/b/c/e5d0c3f2d1bae3c0/EW7jkrFSB_xKopjwg1rT2QABD7Rb8PotWVqSEss1N23DFA?e=iEilFQ</t>
  </si>
  <si>
    <t>https://1drv.ms/b/c/e5d0c3f2d1bae3c0/EUvCtV3o1opGppPsKCTEB-YB1ftq1H7gQee6dUkthfBWYA?e=UM1kWM</t>
  </si>
  <si>
    <t>https://1drv.ms/b/c/e5d0c3f2d1bae3c0/EQ2njQ3NNiJCgVtVbF-NwbcBFbJH33021p98SY5ZschfNA?e=YIcfEZ</t>
  </si>
  <si>
    <t>Dirección de Desarrollo Social/Secretaría de Desarrollo Social</t>
  </si>
  <si>
    <t>Los apoyos que se entregaron son con recurso del año 2023</t>
  </si>
  <si>
    <t>Dando Vida a Tu Hogar</t>
  </si>
  <si>
    <t>https://1drv.ms/b/c/e5d0c3f2d1bae3c0/EfcxSRrjBptLuFGX3ZmtfU8BwMCV1sayh6lJN7XHovIDpQ?e=mLwbYd</t>
  </si>
  <si>
    <t>Nutrición para Todos</t>
  </si>
  <si>
    <t>https://1drv.ms/b/c/e5d0c3f2d1bae3c0/ETAbreKqeCpAnETbVndG69MB_uM8Ik6JUsN47THCTo5uvg?e=gUGrL9</t>
  </si>
  <si>
    <t>Tu Educación Prioridad de Todos</t>
  </si>
  <si>
    <t>https://1drv.ms/b/c/e5d0c3f2d1bae3c0/Eca3HNtHGDhLh7021uYF88cBcpnUDJX4tRoDUFVwY581ew?e=1PlhjM</t>
  </si>
  <si>
    <t>No hubo movimiento por lo anterior la columna U, V estan en blanco</t>
  </si>
  <si>
    <t>Favorecere a la población vulnerablede la zona urbana y rural del Municipio de aguascalientes, con la obtencion  de algún apoyo en esecie con motivo de las festividades culturales que prevalecen en nuestra sociedad, favoreciendo las tradiciones , costumbres  o que genera la convivencia, así como la participación y cohesión social, además de contribuir a la economía  y calidad de vida de las familias</t>
  </si>
  <si>
    <t>1.-Contribuir al mejoramiento del desarrollo integral de la persona , a través de las actividades que brinda este programa social.                                                           2.- Apoyar preferentemenete a la personas o familias de escasos recursos, con la obtención de algún apoyo en especie o con motivo de las festividades  culturales que orevalecen en nuestra sociedad.                                                            3.- favorecer tradiciones o costumbres , así como la participación  y cohesión social, además de contribuir  a la economía y calidad de vida  de las familias.</t>
  </si>
  <si>
    <t>48 eventos</t>
  </si>
  <si>
    <t>Brindar apoyoa la población vulnerale del Municipio de Aguascalientes , proporcinandoles matrial para la construcción , modificación, adecuaciones  o acbados de su vivienda contribuyendo de esta forma , a mejorar su calidad de vida</t>
  </si>
  <si>
    <t>1.- Mejorar la calidad y espacios de la vivienda de las familias de escasos recursos.                                                                                                                                          2.- Contribuir con el gasto familiar con el otorgamiento de material de construcción                                                                                                                                       3.- Incrementar el Patrimonio familiar de la población vulnerable.</t>
  </si>
  <si>
    <t>4000 unidades anual</t>
  </si>
  <si>
    <t>Apoyar a la población vulnerable de la zona urbana y rural del Municipio de Aguascalientes con l aobtención de productos de la canasta básica , que contribuya  a mejorarla alimentación nutritiva y de calidad de la familias.</t>
  </si>
  <si>
    <t>1.- Mejorar la calidad de vida de las familias más necesitadas                                                 2.- Apoyar a la Obtención de despensa (s)integrada(s)con productos de la canasta básica , para contribuir con la alimentación familiar.                                   3.-Contribuir con el gasto familiar  de la población de escasos recursos.</t>
  </si>
  <si>
    <t>65000 unidades anual</t>
  </si>
  <si>
    <t>Apoyar a la población vulnerable de la zona urbana y rural del Municipio de Aguascalientes con la obtención de útiles escolares , mochilas, zapatatos,o cualquier otro apoyo o herramienta escolar, que contribuya a la economía familiar y mejore el rendimiento academico del alumno.</t>
  </si>
  <si>
    <t xml:space="preserve">1.- Apoyar a las familias de escasos recursos con la obtención de útiles escolares, mochilas zapatos, o cualquier otra herramienta  escolar.                                   2.- Que con las herramientas escolares que se proporcionen el alumno mejore su rendimieno académico </t>
  </si>
  <si>
    <t>300 unidades anual</t>
  </si>
  <si>
    <t>Eventos</t>
  </si>
  <si>
    <t>Esta la realiza el IMPLAN</t>
  </si>
  <si>
    <t>Evento</t>
  </si>
  <si>
    <t>Trimestral</t>
  </si>
  <si>
    <t>No contamos con esta información</t>
  </si>
  <si>
    <t>Plan de Desarrollo Municipal</t>
  </si>
  <si>
    <t>Apoyos material construcción</t>
  </si>
  <si>
    <t xml:space="preserve">Unidad </t>
  </si>
  <si>
    <t>Apoyos Alimenticios</t>
  </si>
  <si>
    <t>Apoyos alimenticios</t>
  </si>
  <si>
    <t>Unidad</t>
  </si>
  <si>
    <t>Apoyos escolares en especie</t>
  </si>
  <si>
    <t>Apoyos escolares</t>
  </si>
  <si>
    <t>https://1drv.ms/b/c/e5d0c3f2d1bae3c0/ETuk9Tv6nuVNmZen0J5ACDsBjJujX_6-GpVIttseGK8EDA?e=xTy4oY</t>
  </si>
  <si>
    <t>https://1drv.ms/b/c/e5d0c3f2d1bae3c0/ESPXHHCKKMxCu-k2rWrnGN8B_3M-tb4Ynh_CvpDcGpLX8g?e=QHJyTQ</t>
  </si>
  <si>
    <t>Manos que Florecen Tu Vida</t>
  </si>
  <si>
    <t>Departamento de Programas para la Convivencia</t>
  </si>
  <si>
    <t>Reglas de Operación</t>
  </si>
  <si>
    <t>https://1drv.ms/b/s!AvgJUQ6pFFPlhnmA6H0b6RzzYVcf?e=1OcLJW</t>
  </si>
  <si>
    <t>No se Cuenta</t>
  </si>
  <si>
    <t>https://1drv.ms/b/s!AvgJUQ6pFFPlhmTRlABv4SJntFcv?e=p1BIv5</t>
  </si>
  <si>
    <t>Metodología de la matriz del marco lógico</t>
  </si>
  <si>
    <t>https://1drv.ms/b/s!AvgJUQ6pFFPlhnDmBO2DFTbuumnE?e=OQ04bV</t>
  </si>
  <si>
    <t>Habitantes del Municipio de Aguasacalientes, preferentemente jefes (as) de familia, incrementando su desarrollo integral y coadyuvando a promover el mejoramiento de su entorno personal, familiar y social;pudiendo ser menores de edad.</t>
  </si>
  <si>
    <t>1.-Solicitud de apoyo,                                                                                                                    2.-Copia de identificación oficial (INE) del representante del grupo                                                          3.-Copia de comprobante de domicilio.                                                                          4.- Registro de  de inscripción.</t>
  </si>
  <si>
    <t>Puede ser de manera verbal o por escrito en las oficinas de la Secretaría de Desarrollo Social</t>
  </si>
  <si>
    <t>Cumplir con todos los requisitos que marcan las reglas de operación.</t>
  </si>
  <si>
    <t>El apoyo se cancela al momento de imcumplir las reglas de operación publicadas.</t>
  </si>
  <si>
    <t>Segundo Trimestre 2024</t>
  </si>
  <si>
    <t>1.-Auditorias Interna                       2.-Indicadores</t>
  </si>
  <si>
    <t>1.- Órgano Interno de Control                                               2.- Dirección de Programas Sociales de la Secretaría de Desarrollo Social</t>
  </si>
  <si>
    <t>https://1drv.ms/b/s!AvgJUQ6pFFPlhn6B3g7mr3-21BtI?e=tWaz6l</t>
  </si>
  <si>
    <t>No tiene recomendaciones</t>
  </si>
  <si>
    <t>Comites de contraloria social</t>
  </si>
  <si>
    <t>No está articulado a otro programa</t>
  </si>
  <si>
    <t>https://1drv.ms/b/s!AvgJUQ6pFFPlhnmA6H0b6RzzYVcf?e=bSbYz2</t>
  </si>
  <si>
    <t>https://1drv.ms/b/s!AvgJUQ6pFFPlhnI13zQ5SLcq6PVz?e=i2OGwd</t>
  </si>
  <si>
    <t>https://1drv.ms/b/s!AvgJUQ6pFFPlhnTc5DHJUyQQV7ph?e=GovwzI</t>
  </si>
  <si>
    <t>Dirección de Programas Sociales/Secretaría de Desarrollo Social</t>
  </si>
  <si>
    <t>En este periodo el programa se ejecutó con presupuesto 2023.</t>
  </si>
  <si>
    <t>Tu Casa Crece</t>
  </si>
  <si>
    <t>Secretaría de Obras Públicas</t>
  </si>
  <si>
    <t>Departamento de Programas Federales</t>
  </si>
  <si>
    <t>https://1drv.ms/b/s!AvgJUQ6pFFPlhnqSbGgUX6v2Px9s?e=0Y5Xuo</t>
  </si>
  <si>
    <t>Personas o familias en pobreza extrema, localidades con alto o muy alto nivel de rezago social en  zonas de atención prioritaria, que presenten carencias en la calidad y espacios de la vivienda, apoyándolas con las acciones de vivienda vigente de conformidad con la normativa aplicable, contribuyendo a incrementar su calidad de vida y bienestar.</t>
  </si>
  <si>
    <t>1.-Llenado de solicitud de apoyo de forma individual..                                                                 2.-Copia de identificación oficial del propietario o propietaria de la vivienda y de su cónyuge.                                                                                                                                       3.-Copia de Clave Única de Registro de Población (CURP) de las personas que avitan en al vivienda.                                                                                                                             4.- Copia de comprobante de domicilio de la vivienda                                                                                   5.-Copia de algún documento que acredite la propiedad o poseseón legítima de la vivienda.                                                                                                                                     6.-  Manifestar bajo protesta de decir verdad, no haber recibido apoyo igual en los tres años inmediatos anteriores al que se solicita.                                                                                                                 7.- Manifestar compromiso de participación en las acciones de crecimiento personal y desarrollo comunitario , que promueba la administración pública. 8.. Documentos adicionales que sean requeridos de forma específica al solicitante.</t>
  </si>
  <si>
    <t>Segundo Trimestre 2025</t>
  </si>
  <si>
    <t>1.-Auditorias                              2.-Indicadores                                 3.- Reportes para la Secretaría de Bienestar Social</t>
  </si>
  <si>
    <t>1.-Auditoria Superior de la Federación                       2.-Organo Superior de Fiscalización de Aguascalientes                              3.-Secretaría de Bienestar                                      4.-IMPLAN</t>
  </si>
  <si>
    <t>https://1drv.ms/b/s!AvgJUQ6pFFPlhnqSbGgUX6v2Px9s?e=5yozSG</t>
  </si>
  <si>
    <t>https://1drv.ms/b/s!AvgJUQ6pFFPlhnMmM5iEeTXregoL?e=dV9e8k</t>
  </si>
  <si>
    <t>En la columna AG y AH no se cuenta con información en este periodo</t>
  </si>
  <si>
    <t>Estímulos para el desarrollo familiar</t>
  </si>
  <si>
    <t>Estímulos para el Desarrollo Familiar</t>
  </si>
  <si>
    <t>Departamento de Programas Municipales</t>
  </si>
  <si>
    <t>https://1drv.ms/b/s!AvgJUQ6pFFPlhngZQHtJHT9V4YCJ?e=koWn0I</t>
  </si>
  <si>
    <t>Sin Información</t>
  </si>
  <si>
    <t xml:space="preserve">Familias del Municipio de Aguascalientes, preferentemente de escasos recursos que cuenten con hijos en niveles de educaión básica, media superior y superior, que manifiesten interés en integrarse al proceso de formación humana del programa. </t>
  </si>
  <si>
    <t xml:space="preserve">1.- Llenar solicitud de apoyo ( por medio de escrito libre o formato emitido por el Departamento).                                                                                                            2.- Copia de Calificaciones o Kardes o constancia de estudio del alumno.                                3.- Copia de identificación oficial del solicitante.                                                                                        4.- Copia de comprobante de domicilio.                                                                                                              5.- Llenar studio socioeconómico.                                                                                                         6.- Llenar carta petición de inclusión. </t>
  </si>
  <si>
    <t>Segundo Trimestre 2026</t>
  </si>
  <si>
    <t>1.-Auditorias                    2.-Indicadores</t>
  </si>
  <si>
    <t>https://1drv.ms/b/s!AvgJUQ6pFFPlhngZQHtJHT9V4YCJ?e=MMmEdy</t>
  </si>
  <si>
    <t>https://1drv.ms/b/s!AvgJUQ6pFFPlhnEB3eLumt9huxJo?e=jzBYuE</t>
  </si>
  <si>
    <t>En la columna  O, P, ,AG y AH no se cuenta con información en este periodo</t>
  </si>
  <si>
    <r>
      <rPr>
        <b/>
        <sz val="10"/>
        <color indexed="8"/>
        <rFont val="Calibri"/>
        <family val="2"/>
        <scheme val="minor"/>
      </rPr>
      <t xml:space="preserve">INDIVIDUAL            </t>
    </r>
    <r>
      <rPr>
        <sz val="10"/>
        <color indexed="8"/>
        <rFont val="Calibri"/>
        <family val="2"/>
        <scheme val="minor"/>
      </rPr>
      <t xml:space="preserve">                                                                                                                                                                                                                             1.- Llenar solicitud de apoyo, a través de un escrito libre  o formato emitido por la Dirección de Desarrollo Social, dirijido al Presidente(a) Municipal, Seretario(a) de Desarrollo Social o Director(a) de Desarrollo Social,  indicando fecha y lugar de elaboración de la solicitud, nombre y domicilio del o la solicitante, especificar el tipo de apoyo y firma del o la solicitante o en su caso huella digital .                                                                                                                                                                                                                           2.-Adjuntar copia de una identificación oficial, preferentemente la del INE.                                                                                                                 3.- Adjuntar copia de comprobante de domicilio.                                                                                                                                                                            </t>
    </r>
    <r>
      <rPr>
        <b/>
        <sz val="10"/>
        <color indexed="8"/>
        <rFont val="Calibri"/>
        <family val="2"/>
        <scheme val="minor"/>
      </rPr>
      <t xml:space="preserve">GESTOR  </t>
    </r>
    <r>
      <rPr>
        <sz val="10"/>
        <color indexed="8"/>
        <rFont val="Calibri"/>
        <family val="2"/>
        <scheme val="minor"/>
      </rPr>
      <t xml:space="preserve">                                                                                                                                                                                                                                                                1.-Llenar solicitud de apoyo, a través de un escrito libre  o formato emitido por la Dirección de Desarrollo Social, dirijido al Presidente(a) Municipal, Secretario(a) de Desarrollo Social o Director(a) de Desarrollo Social,  indicando fecha y lugar de elaboración de la solicitud, nombre y domicilio del o la solicitante, especificar el tipo de apoyo y firma del o la solicitante o en su caso huella digital .                                                                                                                                                                                                                                                             2.-Adjuntar copia de una identificación oficial, preferentemente la del INE.                                                                                                                                               3.-Adjuntar copia de comprobante de domicilio.                                                                                                                                                                        4.- El o la Gestor deberan de realizar la comprobación requerida(listados emitidos por la Secretaría de Desarrollo Social, cumpliendo con los datos que se solicitan en dicho listado)          </t>
    </r>
    <r>
      <rPr>
        <b/>
        <sz val="10"/>
        <color indexed="8"/>
        <rFont val="Calibri"/>
        <family val="2"/>
        <scheme val="minor"/>
      </rPr>
      <t xml:space="preserve">                                                                                                                                EVENTO MASIVO                                                                                                                                                                                                                                    </t>
    </r>
    <r>
      <rPr>
        <sz val="10"/>
        <color indexed="8"/>
        <rFont val="Calibri"/>
        <family val="2"/>
        <scheme val="minor"/>
      </rPr>
      <t xml:space="preserve">1.-Cuatro Testigos con copia de identificación, preferentemente el INE.                                                                                                                               2.-Los Testigos deberán presentar comprobante de domicilio.                                                                                                                                               3.-Los testigos deberán ser beneficiarios del programa    </t>
    </r>
    <r>
      <rPr>
        <b/>
        <sz val="10"/>
        <color indexed="8"/>
        <rFont val="Calibri"/>
        <family val="2"/>
        <scheme val="minor"/>
      </rPr>
      <t xml:space="preserve">                                         </t>
    </r>
    <r>
      <rPr>
        <sz val="10"/>
        <color indexed="8"/>
        <rFont val="Calibri"/>
        <family val="2"/>
        <scheme val="minor"/>
      </rPr>
      <t xml:space="preserve">                                                                                  </t>
    </r>
  </si>
  <si>
    <t>Contribuir al desarrollo integral social de los habitantes del Municipio de Aguascalientes, en un ambiente de convivencia y esparcimiento a través de la impartición de talleres, en los que además de socializar, reciban capacitación o formación en Derechos Humanos, Habilidades para el Trabajo y Administración del Hogar, con la finalidad de que adquieran los conocimientos necesarios que les permita mejorar su entorno individual, familiar, profesional y económico.</t>
  </si>
  <si>
    <t>1.- Contribuir  al mejoramiento del desarrollo integral de la persona,a través de las actividades que brinda este programa social                                                                               2.- Apoyar con la impartición de talleres y capacitaciones  en derecho Humano, Habilidades para el trabajo y administración del Hogar   (Dependrá de la disponibilidad presupuestaria).                                                                                                 3.- Favoreciendo y mejorando su entorno individual, familiar, profesional y económico</t>
  </si>
  <si>
    <t>Sin información</t>
  </si>
  <si>
    <t>Brindar apoyo a la población del Municipio de Aguascalientes en pobreza extrema, localidades con alto o muy alto nivel de rezago social y en la zonas de atención prioritarias, que presentan carencias en la calidad y espacios de la vivienda, con las acciones de vivienda establecidas en el Catálogo de Obra y Proyectos a realizarse con el Fondo de Aportaciones de Infraestructura Social (FISMDF), vigente para el ejercicio fiscal correspondiente.</t>
  </si>
  <si>
    <t>1.- Contribuir a la protección del derecho a disfrutar de una vivienda digna y decorosa.                                                                                                                                                                         2.-Mejorar la vivienda y calidad de vida de las familias                                              3.- La promoción de la dignificacion y organización de los epacios de vida.                                           4.- Impulsar la participación de los beneficiarios y sus familias en actividades de crecimientos personal a tavés de pláticas, cursos,  talleres o actividades formativas en autoempleo, administración  del hogar, tecnologías, conclusión de estudios, entre otros.</t>
  </si>
  <si>
    <t>Otorgar apoyos económicos a las familias del Municipio de Aguascalientes con hijos en niveles de educación básica, media superior y superior, integrándolos al proceso de formación humana y reconociendo su esfuerzo por tener una mejor calidad de vida individual, familiar y social.</t>
  </si>
  <si>
    <t>1.- Fomentar la educaión.                                                                                                                 2.- Mejorar la calidad de vida de las familias.                                                                                                            3.- Impulsar la cultura de la participación social.                                                                                       4.-Contribuir a la sana convivencia familiar.                                                                                           5.- Contribuir con el gasto familiar.</t>
  </si>
  <si>
    <t>Número de cursos y talleres.</t>
  </si>
  <si>
    <t>Actividades de manualidades, superacion personal y de organización empresarial</t>
  </si>
  <si>
    <t>Inversión / No. De beneficiarios</t>
  </si>
  <si>
    <t>Talleres</t>
  </si>
  <si>
    <t>En este momento no se cuenta con indicadores</t>
  </si>
  <si>
    <t>Número de acciones de vivienda.</t>
  </si>
  <si>
    <t>Mejoramiento de la vivienda coadyubando a reducir el rezago social y económico</t>
  </si>
  <si>
    <t>Costo unitario por acción</t>
  </si>
  <si>
    <t>Acciones</t>
  </si>
  <si>
    <t>Número de familias con estímulos para el desarrollo familiar.</t>
  </si>
  <si>
    <t>Acciones específicas para incorparar a las familias a la formación para mejorar el desarrollo integral individual y social de las personas</t>
  </si>
  <si>
    <t>https://1drv.ms/b/s!AvgJUQ6pFFPlhm-8505T1tuQ65AY?e=dbk6ga</t>
  </si>
  <si>
    <t>https://1drv.ms/b/s!AvgJUQ6pFFPlhn6B3g7mr3-21BtI?e=WxJIWv</t>
  </si>
  <si>
    <t>Honores a la Bandera</t>
  </si>
  <si>
    <t>No tirene subprograma</t>
  </si>
  <si>
    <t>No existe sujero obligado corresponsable.</t>
  </si>
  <si>
    <t>Dirección de Educación/Secretaria de Desarrollo Social.</t>
  </si>
  <si>
    <t>https://1drv.ms/b/c/fd6b8e5bcbd87838/Ee0gZEquh0tBheWDMVAjMQEB8Hly7iYXUe9pBKZcMUZblg?e=Xgy7vx</t>
  </si>
  <si>
    <t>No tiene diseño</t>
  </si>
  <si>
    <t>https://1drv.ms/b/c/fd6b8e5bcbd87838/EeY3KCVD46BHrzAuXDFaWy0BkReLAqybz8i0veRl-xYNMA?e=cNDaI2</t>
  </si>
  <si>
    <t>Solicitudes Recibidas/ Solicitudes Atendidas</t>
  </si>
  <si>
    <t>https://1drv.ms/b/c/fd6b8e5bcbd87838/ERlasuDSL8dDvJyA1Xnydf4BgKjyhxWwGOt7rKGvqFYVZQ?e=qq0dGr</t>
  </si>
  <si>
    <t>https://1drv.ms/b/c/fd6b8e5bcbd87838/EdBjwn5kxQJItlgvrcavE3MBlbrJMr1ToTikh8gnxMypVw?e=xExHR9</t>
  </si>
  <si>
    <t>Se atienden todas las solicitudes de las instituciones educativas de las zonas urbana y rural del Municipio de Aguascalientes.</t>
  </si>
  <si>
    <t>La solicitud debe ser dirigida al (la) Presidente Municipal, la cual debe tener El Sistema de Asesoría y Acompañamiento a la Escuela a ala que pertenece; domicilio, teléfono, nombre del títular de la Institución Educativa. El plantel educativo debe estar situado en el Municipio de Aguascalientes.</t>
  </si>
  <si>
    <t>Verbal o escrito ante la Secretaría de Desarrollo Social.</t>
  </si>
  <si>
    <t>Que cumpla los requisitos de elegibilidad y accesibilidad.</t>
  </si>
  <si>
    <t>Que no se cumplan con los requisitos de exigibilidad.</t>
  </si>
  <si>
    <t>2° periodo</t>
  </si>
  <si>
    <t>Reporte trimestral de avace de indicadores por programa.</t>
  </si>
  <si>
    <t>Instituto Municipal de Planeación</t>
  </si>
  <si>
    <t>https://1drv.ms/b/c/fd6b8e5bcbd87838/ERx8F8yk3rNAtrZXZLBJrTQBous-5QCjfLGLYP_t2cDgiQ?e=gEFtPt</t>
  </si>
  <si>
    <t>No tiene recomendaciones.</t>
  </si>
  <si>
    <t>No hay formas de participación social.</t>
  </si>
  <si>
    <t>No esta articulado a níngún otro programa.</t>
  </si>
  <si>
    <t>https://1drv.ms/b/c/fd6b8e5bcbd87838/Ee0gZEquh0tBheWDMVAjMQEB8Hly7iYXUe9pBKZcMUZblg?e=A8kmK4</t>
  </si>
  <si>
    <t>https://1drv.ms/b/c/fd6b8e5bcbd87838/EYWbdrNQ7Y1KvnPBSrLjSDUBhmEkZ4dN4WvLOSgGMcMIBA?e=gvOJKb</t>
  </si>
  <si>
    <t>https://1drv.ms/b/c/fd6b8e5bcbd87838/EfRZRmoUdaJBqVf-wrtIGzUBjnugt_RkIZKaAXi8Yn1iQg?e=GmI9Ho</t>
  </si>
  <si>
    <t>Dirección de Educación/Secretaria de Desarrollo Social</t>
  </si>
  <si>
    <t>Este programa se esta realizando con presupuesto del 2023</t>
  </si>
  <si>
    <t>Conoce la Historia de la Ciudad de Tu Vida</t>
  </si>
  <si>
    <t>https://1drv.ms/b/c/fd6b8e5bcbd87838/EfaNqj_1MphEtiULa-b7ITIB0H0JYet259aW9nN5sG4viw?e=5q6m9F</t>
  </si>
  <si>
    <t>Son atendidas todas las solicitudes de las instituciones educativas, así como las organizaciones en general de las zonas urbanas y rurales del Municipio de Aguascalientes.</t>
  </si>
  <si>
    <t>La solicitud debe ser dirigida al (la) Presidente Municipal y/o Secretaría de Desarrollo Social; la cual debe tener La Unidad Regional de Servicios Educativos; Nombre del títular de la Institución Educativa o del solicitante; Nombre y datos generales de la institución educativa o del grupo social que solicita; En el caso de la institución educativa, la manifestación expresa del compromiso de que mínimo un maestro acompañara a los alumnos; Adjuntar lista de alumnos o personas asistirán (nombre y apellidos; En caso de instituciones educativas, firmada y sellada por la dirección de la misma.</t>
  </si>
  <si>
    <t>https://1drv.ms/b/c/fd6b8e5bcbd87838/EfaNqj_1MphEtiULa-b7ITIB0H0JYet259aW9nN5sG4viw?e=9Wavfo</t>
  </si>
  <si>
    <t>https://1drv.ms/b/c/fd6b8e5bcbd87838/EatTF3v2vFRPjGQSwUuxCcUBlygkKb1YBNP9ZeE0fSKr4A?e=kLokBf</t>
  </si>
  <si>
    <t>Sin nota</t>
  </si>
  <si>
    <t>Tecnología para Tu Educación</t>
  </si>
  <si>
    <t>https://1drv.ms/b/c/fd6b8e5bcbd87838/EXgwLtkWqO1DtzZJYcShVqoBfvfyRRJgO_GTVoTMgTjJPA?e=5cQ47K</t>
  </si>
  <si>
    <t>Son atendidas todas las solicitudes de  estudianates de los nivelel educativo básico, media superior y superior.</t>
  </si>
  <si>
    <t>a) LLenar la solicitud de apoyo individual, ya sea a través de un escrito libre o formato emitido por la Dirección de Educación de la Secretaría de Desarrollo Social. La petición debera  ir dirigida a él (la) Presidente (a)  Municipal o a él (la) Titular de la Secretaría de Desarrollo Social, indicando, además fecha y lugar de elaboración, nombre y domicilio del solicitante, especificando la solicitud de apoyo y firma del peticionario (si no sabe o no pude, debe plasmar su huella digital).                                                                                                                                                    b) Adjuntar copia de una identificación oficial, preferentemente credencial de elector.                                                                                                                                                                                                                           c) Adjuntar copia de comprobante de domicilio del año en curso.                                              d) Adjuntar copia de boleta de calificaciones o kardex de calificaciones  o constancia de estudios del alumno.</t>
  </si>
  <si>
    <t>https://1drv.ms/b/c/fd6b8e5bcbd87838/EXgwLtkWqO1DtzZJYcShVqoBfvfyRRJgO_GTVoTMgTjJPA?e=HlbeUf</t>
  </si>
  <si>
    <t>https://1drv.ms/b/c/fd6b8e5bcbd87838/EVmsL7nDJ5hBpunK3z0_BfYB7piRucNuZXagrBP42q33QA?e=5EXWmn</t>
  </si>
  <si>
    <t>Fomentar los valores cívicos a través de las visitas del (la) Presidente (a) Municipal y/o del (la) titular de la Secretaría de Desarrollo Social y otros representantes de la Administración Pública Municipal, a las escuelas o su presentación a las ceremonias oficiales realizadas por las instituciones educativas de niveles de educación básica, media y superior con el fin de rendir honores a los símbolos patrios y/o llevar a cabo clausuras del curso escolar. Además de permitir la detección y el conocimiento de necesidades específicas del alumnado y de las instituciones educativas, otorgando apoyos en especie que cuadyuve al mejoramiento de los servicios educativos.</t>
  </si>
  <si>
    <t xml:space="preserve">Promover y prestar servicios educativos de cualquier tipo o modaidad, que contribuyan al fortalecimiento de los valores cívicos y otorgar de ser posible, apoyos que contribuyan a los servicios educativos.                                                               </t>
  </si>
  <si>
    <t>100% de las solicitudes atendidas.</t>
  </si>
  <si>
    <t>Trasmitir el conocimiento, difundir, promover y apoyar a la educación de una manera integral, a través del acceso a la cultura, fomentando la historia, costumbres, arquitectura del Municipio de Aguascalientes, mediante visitas guiadas dirigidas a la ciudadanía en general y preferentemente a la población infantil y juvenil del sector educativo municipal.</t>
  </si>
  <si>
    <t>Fomentar la cultura  y contibuyendo con ello, a la cohesión e identidad social y cultural de nuestro Municipio.</t>
  </si>
  <si>
    <t>Apoyar a la población vulnerable de la zona urbana y rural del Municipio de Aguascalientes, con la finalidad de proporcionarle recursos tecnológicos (tablets) a las familias con estudiantes que cursan los niveles educativos básico, media superior y superior, incrementando de esta forma su rendimiento académico y favoreciendo las competencias y el desarrollo de su autonomía personal, además de contribuir a la economía familiar y el bienestar social.</t>
  </si>
  <si>
    <t>Entrega de recursos tecnológicos que beneficie el rendimiento académico del alumno y la economía de las familias del Municipio de Aguascalientes.</t>
  </si>
  <si>
    <t>Visitas</t>
  </si>
  <si>
    <t>Número de visitas programadas  entre el número de vicitas realizadas</t>
  </si>
  <si>
    <t>Visita</t>
  </si>
  <si>
    <t>En espera del documento y/o información.</t>
  </si>
  <si>
    <t xml:space="preserve">Visitas Guidas </t>
  </si>
  <si>
    <t>Número de visitas programadas  entre el número de visitas realizadas.</t>
  </si>
  <si>
    <t>Tablets</t>
  </si>
  <si>
    <t>Presupuesto aprobado entre tablets.</t>
  </si>
  <si>
    <t>https://1drv.ms/b/c/fd6b8e5bcbd87838/Ea0SYB8KS9tEnH-yiQJhLxgBGzGr4-9GghAkUm3mjgCRDw?e=0gehDX</t>
  </si>
  <si>
    <t>https://1drv.ms/b/c/fd6b8e5bcbd87838/EXy3hIQ2pelKiIbm9LTpXGMBDFINcHSMuktD59bGs-RLCA?e=6dyCUJ</t>
  </si>
  <si>
    <t>Triciclotrabajando por la ciudad de tu vida</t>
  </si>
  <si>
    <t>No existe</t>
  </si>
  <si>
    <t>Coordinación Administrativa/Secretaría de Desarrollo Social</t>
  </si>
  <si>
    <t>Reglas de Operación del programa Triciclotrabajando por la Ciudad de tu Vida</t>
  </si>
  <si>
    <t>https://1drv.ms/b/s!AtGcWnp0mGjNigBYRdq2yR6iJjWX?e=tdjmxU</t>
  </si>
  <si>
    <t>No tiene</t>
  </si>
  <si>
    <t>https://1drv.ms/b/s!AtGcWnp0mGjNiX9v-F1CF1AuZJS8?e=C4Ujmn</t>
  </si>
  <si>
    <t>Solicitudes recibidas/ Solicitudes atendidas</t>
  </si>
  <si>
    <t>https://1drv.ms/b/s!AtGcWnp0mGjNiX9v-F1CF1AuZJS8?e=kE23s9</t>
  </si>
  <si>
    <t xml:space="preserve">Personas de escasos recursos económicos que requieran realizar una actividad que les permita obtener ingresos para contribuir con la economía familiar </t>
  </si>
  <si>
    <t>1.-Solicitud dirigido al Alcalde o Secretario de Desarrollo Social.                                              2.-Motivo de petición.                                          3.-Identificación.Comprobante de domicilio.                                         4.-CURP.                                                           5.-EstudioSocioeconómico.</t>
  </si>
  <si>
    <t>Presentar  queja o inconformidad, por escrito con la titular de la Secretaría de Desarrollo Social</t>
  </si>
  <si>
    <t>Documentación completa</t>
  </si>
  <si>
    <t>Que no tenga la documentación completa</t>
  </si>
  <si>
    <t>Auditorias</t>
  </si>
  <si>
    <t>Contraloria Municipal</t>
  </si>
  <si>
    <t>https://1drv.ms/b/s!AtGcWnp0mGjNig4I7OMGvMqlSKOb?e=enrbmn</t>
  </si>
  <si>
    <t>hasta el momento no se tienen recomendaciones en este programa</t>
  </si>
  <si>
    <t>No hay</t>
  </si>
  <si>
    <t>No articulan otros programas sociales</t>
  </si>
  <si>
    <t>https://1drv.ms/b/s!AtGcWnp0mGjNigbFei72Jxm61GZU?e=xr7U0C</t>
  </si>
  <si>
    <t>https://1drv.ms/b/s!AtGcWnp0mGjNiX9v-F1CF1AuZJS8?e=LHztr0</t>
  </si>
  <si>
    <t xml:space="preserve">Juntos por tu superación </t>
  </si>
  <si>
    <t>Secretaría de Ayuntamiento</t>
  </si>
  <si>
    <t>Reglas de Operación del programa Juntos por tu Superación</t>
  </si>
  <si>
    <t>https://1drv.ms/b/s!AtGcWnp0mGjNigBYRdq2yR6iJjWX?e=E0mFxd</t>
  </si>
  <si>
    <t>https://1drv.ms/b/s!AtGcWnp0mGjNiX9v-F1CF1AuZJS8?e=be16aS</t>
  </si>
  <si>
    <t>a)    Que se cuente con certificado médico y la ficha de atención por el área de trabajo social y psicología  b)    Que la persona requiera internamiento en alguno de los Centros Especializados Certificados para su atención médica integral; c) Que la persona que sufre el padecimiento cuente con al menos 30 (treinta) registros de ingresos o puestas a disposición ante la Dirección de Justicia Municipal o de algún otro ante el Agente del Ministerio Público del fuero común o federal   d) Que se cuente con el consentimiento de la persona que sufre el padecimiento o de algún familiar o de la persona que conforme a la ley pueda otorgarlo;</t>
  </si>
  <si>
    <t>1.-Certificado médico.                                                          2.-Carta de aceptación del apoyo.                                                                 3.-Copia de comprobante de domicilio.                                                        4.-copia de credencial de elector</t>
  </si>
  <si>
    <t>https://1drv.ms/b/s!AtGcWnp0mGjNiX9v-F1CF1AuZJS8?e=ZOd3G7</t>
  </si>
  <si>
    <t>Chalecos en acción</t>
  </si>
  <si>
    <t>Reglas de Operación de Chalecos en Acción</t>
  </si>
  <si>
    <t>https://1drv.ms/b/s!AtGcWnp0mGjNigBYRdq2yR6iJjWX?e=kHQjKr</t>
  </si>
  <si>
    <t>1.- Solicitud dirigido al Secretario de Desarrollo Social o Presidente Municipal para participar como voluntario 2.- Copia de identificación oficial 3.- Copia de comprobante de domicilio 4.- Curriculum vitae firmado</t>
  </si>
  <si>
    <t>https://1drv.ms/b/s!AtGcWnp0mGjNigkCY_MKSOqi3_nG?e=tMHm7E</t>
  </si>
  <si>
    <t>https://1drv.ms/b/s!AtGcWnp0mGjNigiJBRDc6b-1JrOB?e=853IdN</t>
  </si>
  <si>
    <t>Apoyos emergentes</t>
  </si>
  <si>
    <t xml:space="preserve">Este programa no existe en las reglas de operación </t>
  </si>
  <si>
    <t>https://1drv.ms/b/s!AtGcWnp0mGjNigHrGJLmnEqrLI8S?e=AtHzCK</t>
  </si>
  <si>
    <t xml:space="preserve">A) IndigentesB) MarginadosC) Discapacitados D)Para educación o deporte. E)Funerarios. F)Asociaciones  G)Que peligre la vida H)Colegio de profesionales I) Todo tipo de género </t>
  </si>
  <si>
    <t>Solicitud dirigido al Alcalde o Secretario de Desarrollo Social.       Motivo de petición.                          Identificación.Comprobante de domicilio.                                          CURP.                                        EstudioSocioeconómico.</t>
  </si>
  <si>
    <t>Indicadores</t>
  </si>
  <si>
    <t>https://1drv.ms/b/s!AtGcWnp0mGjNigJUSyB93kQQwH4w?e=ph41Xm</t>
  </si>
  <si>
    <t>https://1drv.ms/b/s!AtGcWnp0mGjNigca5XlV4h7x-gR0?e=xDOGxB</t>
  </si>
  <si>
    <t>Apoyar a la población vulnerable de la zona urbana y rural del municipio de Aguascalientes con la obtención de un triciclo</t>
  </si>
  <si>
    <t>Personas de escasos recursos económicos, para la obtención de un triciclo como implemento de trabajo con el que puedan realizar actividades que les permita obtener un ingreso y contribuir a la economía familiar</t>
  </si>
  <si>
    <t>Contribuir a la protección de la salud, mediante el combate a las adicciones que provocan problemas de salud -alcoholismo y farmacodependencia-,  brindándoles a la población vulnerable apoyos económicos para la atención medica integral  en Centros Especializados Certificados para la prevención, tratamiento y rehabilitación de los padecimientos, que les permita la recuperación o restauración de salud y el mejoramiento de su calidad de vida individual y social.</t>
  </si>
  <si>
    <t xml:space="preserve">Habilitar voluntarios para llevar a cabo la debida ejecución de los programas sociales y auxilien en la entrega de apoyos económicos eo en especie destinados a la población vulnerable del Municipio de Aguascalientes </t>
  </si>
  <si>
    <t>Personas de escasos recursos que requieran de apoyo para educación,cultura,salud,asistencia social, funerario y deporte y/o Asociaciones civiles e Instituciones con fines humanitarios</t>
  </si>
  <si>
    <t>Triciclotrabajando por la Ciudad de tu Vida</t>
  </si>
  <si>
    <t>Numero de apoyos otorgados</t>
  </si>
  <si>
    <t>Unidades reflejadas en la matriz de indicadores (MIR)</t>
  </si>
  <si>
    <t>Presupuesto basado en resultados (MIR)</t>
  </si>
  <si>
    <t>Juntos por tu Superación</t>
  </si>
  <si>
    <t>Número de beneficiarios</t>
  </si>
  <si>
    <t>Chalecos en Acción</t>
  </si>
  <si>
    <t xml:space="preserve">Número de beneficiarios </t>
  </si>
  <si>
    <t>Base de datos de excel y comprobaciones de manera física</t>
  </si>
  <si>
    <t>Apoyos Emergentes</t>
  </si>
  <si>
    <t>Número de apoyos otorgados</t>
  </si>
  <si>
    <t xml:space="preserve">Gestion y Apoyos Deportivos </t>
  </si>
  <si>
    <t>N/A</t>
  </si>
  <si>
    <t xml:space="preserve">No tiene </t>
  </si>
  <si>
    <t xml:space="preserve">  Departamento De Gestion y apoyos Deportivos </t>
  </si>
  <si>
    <t xml:space="preserve">Reglas de Operación </t>
  </si>
  <si>
    <t>https://1drv.ms/b/s!Ate4L0mEmyFEgnDUoD29n8qmUW0g?e=yLv8xV</t>
  </si>
  <si>
    <t xml:space="preserve">No cuenta con diseño </t>
  </si>
  <si>
    <t>https://1drv.ms/b/s!Ate4L0mEmyFEhUWDe0xJU8W2mpkq?e=mKDH8o</t>
  </si>
  <si>
    <t>Número de apoyos entregados entre número de apoyos programados</t>
  </si>
  <si>
    <t>https://1drv.ms/b/s!Ate4L0mEmyFEhAidFSLZI3RR4bxU?e=7XSTIz</t>
  </si>
  <si>
    <t>https://1drv.ms/b/s!Ate4L0mEmyFEhAEKBtn_NItTo2VA?e=6cahHb</t>
  </si>
  <si>
    <t>Ser personas de vulnerabilidad económica y social de la zona en donde se lleva a cabo la actividad. En el caso de Instituciones Educativas: Se apoya unicamente por el hecho de ser Institución Educativa. </t>
  </si>
  <si>
    <t>Oficio de petición, copia de identificación oficial, comprobante de domicilio, llenado de estudio socioeconómico cuando aplique</t>
  </si>
  <si>
    <t>Presentar su queja verbal o escrita en la Secretaría de Desarrollo Social</t>
  </si>
  <si>
    <t>Aportación de datos falsos y no cumplir con los requisitos necesarios</t>
  </si>
  <si>
    <t>segundo trimestre</t>
  </si>
  <si>
    <t>Organo Interno de Control</t>
  </si>
  <si>
    <t>https://1drv.ms/b/s!Ate4L0mEmyFEhAoN-RfCPPfzEVNd?e=Vb4BOW</t>
  </si>
  <si>
    <t>Comités de Contraloria Social</t>
  </si>
  <si>
    <t>no articulan otros programas  sociales</t>
  </si>
  <si>
    <t>https://1drv.ms/b/c/44219b84492fb8d7/ESdxbhI5e4pNouVzGXU5zM0BBTEmdqRIyQbYgMItv2zSjQ?e=2Z5jhX</t>
  </si>
  <si>
    <t>https://1drv.ms/b/s!Ate4L0mEmyFEhUhHBAWAdpOyWhK6?e=Cp5Oiy</t>
  </si>
  <si>
    <t>Departamento de Gestión y Apoyos Deportivos/ Secretaría de Desarrollo Social</t>
  </si>
  <si>
    <t>En las columnas de  montos aprobados y ejercidos corresponden al ejercicio fiscal 2023, los cuales son ejercidos en 2024,  Columna P sin fecha definidapor lo anterior se deja en blanco</t>
  </si>
  <si>
    <t>https://1drv.ms/b/s!AvgJUQ6pFFPlhmVR_52DrGkdymkP?e=Z0kuNE</t>
  </si>
  <si>
    <t>Atender al mayor número de ciudadanos que solicitan apoyos para la práctica y desarrollo del deporte en el Municipio de Aguascalientes</t>
  </si>
  <si>
    <t>Gestion y Apoyos Deportivos</t>
  </si>
  <si>
    <t>Otorgar Apoyos de Material Deportivo a la población</t>
  </si>
  <si>
    <t>Apoyo</t>
  </si>
  <si>
    <t>Plan de Desarrollo Municipal 2021-2024</t>
  </si>
  <si>
    <t>https://1drv.ms/b/s!Ate4L0mEmyFEgmuCcDUhyPBvtz47?e=fUFhqb</t>
  </si>
  <si>
    <t xml:space="preserve">Arbol de vida </t>
  </si>
  <si>
    <t xml:space="preserve">Atencion a persona en crisis emocionales </t>
  </si>
  <si>
    <t>GABRIELA DEL CARMEN BACA ESQUEDA</t>
  </si>
  <si>
    <t>Jefe de clinica de IMASAM</t>
  </si>
  <si>
    <t>REGLAMENTO INTERNO DEL INSTITUTO MUNICIPAL DE SALUD MENTAL DE AGUASCALIENTES</t>
  </si>
  <si>
    <t>https://1drv.ms/b/s!AvTxuJVvkdJQgQG6RWbPSWZ9tmPH?e=4Z9MYi</t>
  </si>
  <si>
    <t>IMASAM</t>
  </si>
  <si>
    <t>https://www.ags.gob.mx/</t>
  </si>
  <si>
    <t>Poblacion Beneficiada=No. De servicios/No. De servicios por beneficiario</t>
  </si>
  <si>
    <t>https://drive.google.com/file/d/1M27fkEPNjom-sdG-pUjo-6PkWl9rPoi3/view?usp=sharing</t>
  </si>
  <si>
    <t>Llamar o acudir al IMSAM</t>
  </si>
  <si>
    <t>Solicitar el apoyo y llevar la documentacion necesaria</t>
  </si>
  <si>
    <t xml:space="preserve">Terapia psicologica </t>
  </si>
  <si>
    <t>Proceso terapeutico de 12 sesiones</t>
  </si>
  <si>
    <t xml:space="preserve">Direccion general de IMASAM </t>
  </si>
  <si>
    <t xml:space="preserve">No aplica </t>
  </si>
  <si>
    <t xml:space="preserve">El proceso terapeutico se suspende a la segunda falta sin justificación </t>
  </si>
  <si>
    <t>2 TRIMESTRE DEL 2024</t>
  </si>
  <si>
    <t xml:space="preserve">Tablero de Control </t>
  </si>
  <si>
    <t xml:space="preserve">IMPLAN </t>
  </si>
  <si>
    <t xml:space="preserve">Solicitud de Servicio </t>
  </si>
  <si>
    <t>https://docs.google.com/spreadsheets/d/1TYA63d2RzjNRbbBA3l9coYkKDR_n0C18/edit?usp=sharing&amp;ouid=106281146607610046398&amp;rtpof=true&amp;sd=true</t>
  </si>
  <si>
    <t xml:space="preserve">Jefatura Clinica / Salud Mental </t>
  </si>
  <si>
    <t>sin nota</t>
  </si>
  <si>
    <t>Centros de Infancia Feliz</t>
  </si>
  <si>
    <t xml:space="preserve">Atencion psicologica a niños en situacion de maltratro o abuso </t>
  </si>
  <si>
    <t>Prevención del maltrato y abuso infantil ne escuelas del municipio</t>
  </si>
  <si>
    <t>Conferencias  en escuelas</t>
  </si>
  <si>
    <t>Ninguno</t>
  </si>
  <si>
    <t>Ofrecer a las personas en crisis psicoemocional un espacio seguro y confidencial donde puedan expresar sus emociones y pensamientos, identificar y trabajar en sus problemas emocionales y mentales, adquirir herramientas y habilidades para manejar situaciones difíciles y mejorar su resiliencia emocional, todo esto a través de procesos terapéuticos que se ajusten a sus necesidades y características individuales.</t>
  </si>
  <si>
    <t xml:space="preserve">Ofrecer a las personas en crisis psicoemocional, independientemente de su género, un espacio seguro y confidencial donde puedan expresar sus emociones y pensamientos, identificar y trabajar en sus problemas emocionales y mentales, adquirir herramientas y habilidades para manejar situaciones difíciles y mejorar su resiliencia emocional, todo esto a través de procesos terapéuticos que se ajusten a sus necesidades y características individuales.
</t>
  </si>
  <si>
    <t>Proporcionar un espacio seguro y terapéutico para que los niños y niñas víctimas de abuso o maltrato infantil puedan expresar sus emociones, pensamientos y sentimientos, a través de diferentes técnicas de psicoterapia y recursos terapéuticos específicos para su edad y situación, con el fin de ayudarles a procesar el trauma y desarrollar habilidades de afrontamiento positivas.</t>
  </si>
  <si>
    <t>Proporcionar un espacio seguro y terapéutico para que los niños y niñas, así como las personas de cualquier género, víctimas de abuso o maltrato infantil, puedan expresar sus emociones, pensamientos y sentimientos, a través de diferentes técnicas de psicoterapia y recursos terapéuticos específicos para su edad y situación, con el fin de ayudarles a procesar el trauma y desarrollar habilidades de afrontamiento positivas.</t>
  </si>
  <si>
    <t>Implementar conferencias y actividades ludicas  de corte preventivo en escuelas y comunidades locales para educar a los niños, padres y cuidadores sobre las señales de abuso y maltrato infantil asi como proporcionar herramientas y recursos para prevenir y reportar dichos casos en caso de que ocurran.</t>
  </si>
  <si>
    <t>Implementar conferencias y actividades lúdicas de corte preventivo en escuelas y comunidades locales, dirigidas a niños, padres y cuidadores de cualquier género, para educar sobre las señales de abuso y maltrato infantil, así como proporcionar herramientas y recursos para prevenir y reportar dichos casos en caso de que ocurran.</t>
  </si>
  <si>
    <t xml:space="preserve">Numero de personas atendidas </t>
  </si>
  <si>
    <t xml:space="preserve">Numero de sesiones </t>
  </si>
  <si>
    <t xml:space="preserve">beneficiarios/numero de sesiones </t>
  </si>
  <si>
    <t xml:space="preserve">Sesion </t>
  </si>
  <si>
    <t xml:space="preserve">Trimestral </t>
  </si>
  <si>
    <t>Substance Abuse and Mental Health Services Administration (SAMHSA). (2012). Retention in Substance Abuse Treatment. Disponible en: https://store.samhsa.gov/product/Retention-in-Substance-Abuse-Treatment/Retention-in-Substance-Abuse-Treatment/SMA12-4419</t>
  </si>
  <si>
    <t>Substance Abuse and Mental Health Services Administration (SAMHSA). (2012). Retention in Substance Abuse Treatment. Disponible en: https://store.samhsa.gov/product/Retention-in-Substance-Abuse-Treatment/Retention-in-Substance-Abuse-Treatment/SMA12-4420</t>
  </si>
  <si>
    <t xml:space="preserve">Numero talleres y conferencias atendidas </t>
  </si>
  <si>
    <t xml:space="preserve">Numero de talleres </t>
  </si>
  <si>
    <t>Substance Abuse and Mental Health Services Administration (SAMHSA). (2012). Retention in Substance Abuse Treatment. Disponible en: https://store.samhsa.gov/product/Retention-in-Substance-Abuse-Treatment/Retention-in-Substance-Abuse-Treatment/SMA12-4421</t>
  </si>
  <si>
    <t>https://drive.google.com/file/d/18aAkCb7PwnKHNcbuQQk90dVf8zGxybfC/view?usp=sharing</t>
  </si>
  <si>
    <t>https://drive.google.com/file/d/1uI_5TP1gNx3xXQToSl_BzvwUciMU8F54/view?usp=sharing</t>
  </si>
  <si>
    <t>Fondo para micronegocios</t>
  </si>
  <si>
    <t>Empoderando Mujeres</t>
  </si>
  <si>
    <t>Secretaría de Economía Social y Turismo Municipal</t>
  </si>
  <si>
    <t>Departamento de financiamiento y emprededurismo/Dirección de Economía/Secretaría de Economía Social y Turismo Municipal</t>
  </si>
  <si>
    <t>Periodico Oficial Estado de Aguascalientes</t>
  </si>
  <si>
    <t>Convocatoria</t>
  </si>
  <si>
    <t>Sistema</t>
  </si>
  <si>
    <t>https://drive.google.com/file/d/1FuIeveLIowCCxQIqKhRLMiwZ6N01Ei37/view?usp=sharing</t>
  </si>
  <si>
    <t>Intergración completa de los requisitos mencionados/Análisis, evaluación y valoración aprobada conforme a la documentación exhibida, así como de la solicitud de apoyo, estudio económico y plan de negocios</t>
  </si>
  <si>
    <t>REQUISITOS DE LA SOLICITUD. - Para poder participar en los programas citados, la población objetivo de cada uno de ellos, debe de acreditar
y entregar la siguiente información en las oficinas de la Secretaría una vez abierta la convocatoria: a. Vivir dentro del Municipio de Aguascalientes; b. Copia de Identificación oficial vigente y legible, preferentemente credencial de elector (INE); c. Copia de comprobante de domicilio con una antigüedad no mayor a tres meses; d. Copia CURP; e. Llenado del formato de solicitud, estudio socio-económico, datos de apoyo y plan de negocios, cabe mencionar que si el interesado (a), no sabe o no puede firmar, deberá plasmar su huella digital.
(Documentos que se obtienen en el proceso de registro en línea); f. Realizar la capacitación en línea, una vez registrado en el programa a elegir; g. Carta de bajo protesta de decir verdad donde el solicitante señale no haber sido beneficiado de ningún otro apoyo otorgado por parte del Gobierno Municipal de Aguascalientes en el año en curso; h. No ser servidor público del H. Ayuntamiento Constitucional del Municipio de Aguascalientes; i. En caso de estar en el supuesto de ser mujer vulnerable, deberá presentar examen psicológico emitido por el Instituto Municipal de la Mujer de Aguascalientes (IMMA), (solo aplica para la participación en el programa “EMPODERANDO MUJERES”); j. Carta que acredite la pertenencia del solicitante a una cámara, colegio, grupo o asociación empresarial, debidamente firmada por el presidente o director de dicho organismo (solo aplica para la participación en el programa “FORTALECIMIENTO EMPRESARIAL”). PROCEDIMIENTO DE ENTREGA DE LOS APOYOS. - Una vez abierta la convocatoria de los programas, el/la interesado/a acude a la Secretaría de Economía Social y Turismo Municipal de Aguascalientes (SETUM), para presentar la documentación requerida, y así se le genere su expediente; La Instancia Ejecutora revisará los expedientes y verificará el cumplimiento de los requisitos, una vez completos, se analizarán y clasificarán según los CRITERIOS DE ELEGIBILIDAD establecidos en el apartado que antecede. (Los expedientes que estén incompletos por algún
requisito señalado en el apartado 6to de las presentes reglas, serán rechazados en automático); De los expedientes aprobados se generará una copia para enviarse a la Secretaría de Finanzas, para la generación de las transferencias electrónicas, cheque u orden de pago, de la manera
que indique la Secretaría de Finanzas; Se les informará a los participantes que han sido beneficiarios, así como los datos o información
de cuándo será la entrega de dicho apoyo y; Se publicará la lista de los beneficiados dentro de las oficinas de la Secretaría, así como en
los medios digitales oficiales del Municipio.</t>
  </si>
  <si>
    <t>El participante debe presentarla por escrito en las oficinas de la Secretaría, en caso de ser queja se debe
manifestar detalladamente los hechos derivados de la inconformidad, estableciendo como mínimo: tiempo,
modo, lugar, persona y/o institución y la acción. Estos programas son públicos, queda prohibido su uso para fines políticos, quien ejerza indebidamente los
recursos de los mismos, deberá ser denunciado y sancionado ante las autoridades conforme a lo que dispone
la Ley de Responsabilidades de los Servidores Públicos del Estado de Aguascalientes.</t>
  </si>
  <si>
    <t>a. Recibir un trato atento, digno, respetuoso y equitativo, sin discriminación por parte de la instancia ejecutora. b. Tener acceso a la información relativa a los programas. c. En caso de ser beneficiado (a), recibir el apoyo en los términos y condiciones señalados en la convocatoria. d. Tener la reserva y privacidad de sus datos personales en los términos de lo establecido por la Ley de Protección de Datos Personales en posesión de los sujetos obligados del Estado de Aguascalientes y sus Municipios. e. Presentar cualquier tipo de queja o sugerencia cuando considere haber sido objeto de algún menoscabo en sus derechos durante el proceso establecido en los programas. f. Abandonar el proceso de solicitud antes de la entrega del apoyo, previo desistimiento, en donde se indicará las causas o motivos.</t>
  </si>
  <si>
    <t>a) Que la información y/o documentación presentada no sea verdadera; b) Que el solicitante ya no necesite el apoyo derivado del tiempo en el que se le dio respuesta y; c) Incumplir las presentes Reglas de Operación.</t>
  </si>
  <si>
    <t>Al momento no se cuenta con un mecanismo de evaluación</t>
  </si>
  <si>
    <t>Al momento no se cuenta con una instancia evaluadora</t>
  </si>
  <si>
    <t>Al momento no se cuenta con recomendaciones por no contar con una istancia evaluadora</t>
  </si>
  <si>
    <t>Otorgamiento de apoyos economicos para iniciar, proteger y/o fortalecer un negocio, fomentando el autoempleo, mejorando el bienestar y economía de los habitantes del Municipio de Aguascalientes a través de los siguientes programas: EMPODERANDO MUJERES, REOLUCIONA TU NEGOCIO, EMPRENDIMIENTO
INCLUYENTE, EMPRENDIENDO JOVENES, FORTALECIMIENTO EMPRESARIAL E INNOVACIÓN AGUASCALIENTES.</t>
  </si>
  <si>
    <t>No se cuenta con ningun programa articulado</t>
  </si>
  <si>
    <t xml:space="preserve">Revoluciona Tu Negocio </t>
  </si>
  <si>
    <t>Emprendimiento Incluyente</t>
  </si>
  <si>
    <t>Emprendiendo Jóvenes</t>
  </si>
  <si>
    <t>Fortalecimiento Empresarial</t>
  </si>
  <si>
    <t>Innovación Aguascalienetes</t>
  </si>
  <si>
    <t>https://drive.google.com/file/d/1Zj9ziSdiIzyk8kFtffclNc5W0MfwMrYA/view?usp=sharing</t>
  </si>
  <si>
    <t>https://drive.google.com/file/d/1zaafUNuIVbpBLFSg00ki9yHEiK9ntPZb/view?usp=sharing</t>
  </si>
  <si>
    <t>https://drive.google.com/file/d/1kE1Oq4v84naPOMudfQ7MpyGUvt3rD9qw/view?usp=sharing</t>
  </si>
  <si>
    <t>De acuerdo a la columna I se comenta que no se tiene un corresponsable del programa por ser la Secretaría de Economía Social y Turismo Municipal el único encargado y responsable del programa derivado dentro del Departamento de financiamiento y emprendedurismo; y de acuerdo a la columna L, la información se ubica a partir de la pagina 37 del POEA, de conformidad a la columna T el monto aprobado es global, es decir el total del monto aprobado es en conjunto por los 6 programas, de conformidad con la columna X el monto se se modificó a 5,000,000 (cinco millones) menos del presupuesto que se había aprobado. Respecto de la columna AY no se generó información debido a que el padrón que se indica es de un programa federal.</t>
  </si>
  <si>
    <t>https://drive.google.com/file/d/1D7AghoBX3K1Aj0Wq4CC1XrQTeLPhk4TQ/view?usp=sharing</t>
  </si>
  <si>
    <t>https://drive.google.com/file/d/1Gulqx7_g8Jw0nF-M7_rA_Y5vCqoVa6f7/view?usp=sharing</t>
  </si>
  <si>
    <t>https://drive.google.com/file/d/1ltMRwHlco8rk5QLQJ46dEfXNXELg1QbF/view?usp=sharing</t>
  </si>
  <si>
    <t>https://drive.google.com/file/d/1h5uerJ11QTj5o9CCymJEN0hhtq9Ex8TD/view?usp=sharing</t>
  </si>
  <si>
    <t>https://drive.google.com/file/d/1tqH4RVcxmm-6R-aEHJMi0jhA58hRaaUl/view?usp=sharing</t>
  </si>
  <si>
    <t xml:space="preserve">Otorgar apoyos económicos para iniciar, proteger y/o fortalecer un negocio, </t>
  </si>
  <si>
    <t>Mujeres de 18 a 64 años de edad del Municipio de 
Aguascalientes que quieran iniciar o ya tengan un negocio y quieran mejorarlo por medio de un 
apoyo económico de hasta $30,000.00. (treinta mil pesos moneda nacional 00/100 M.N.)</t>
  </si>
  <si>
    <t xml:space="preserve">regular el programa que tiene como objeto el apoyo económico para iniciar o fortalecer un negocio </t>
  </si>
  <si>
    <t>Habitantes del Municipio de Aguascalientes de 18 a 64 años de edad, que quieran emprender un negocio o fortalecerlo con un apoyo hasta $30,000.00. (treinta mil pesos moneda nacional 00/100 M.N.)</t>
  </si>
  <si>
    <t>Hombres y mujeres mayores de edad con discapacidad, adultos mayores, personas de sectores vulnerables, afectados y marginados del Municipio de Aguascalientes, que quieran emprender o que tengan un negocio ya establecido y quieran 
mejorarlo con un apoyo de hasta $30,000.00. (treinta mil pesos moneda nacional 00/100 M.N.).</t>
  </si>
  <si>
    <t>Hombres y mujeres de 18 a 35 años de edad pertenecientes al Municipio de Aguascalientes, que quieran iniciar o mejorar un negocio con un apoyo de hasta $30,000.00. (treinta mil pesos moneda nacional 00/100 M.N.).</t>
  </si>
  <si>
    <t>Dirigido a miembros de cámaras, colegios, grupos y asociaciones empresariales del Municipio de Aguascalientes, que quieran emprender o perfeccionar su negocio con un apoyo de hasta $30,000.00. (treinta mil pesos moneda nacional 00/100 M.N.)</t>
  </si>
  <si>
    <t>Dirigido a la ciudadanía que realizan proyectos de robótica e inteligencia artificial, tecnologías de la salud, energías renovables, tecnologías de la información y ciberseguridad, innovación en hardware, sostenibilidad ambiental, realidad virtual y nanotecnología, que quieran perfeccionar y fortalecer sus proyectos mediante apoyo económico de hasta $30,000.00. (treinta mil pesos moneda nacional 00/100 M.N.).</t>
  </si>
  <si>
    <t>Solicitudes revisadas</t>
  </si>
  <si>
    <t>Solicitudes atendidas</t>
  </si>
  <si>
    <t xml:space="preserve">Apoyos entregados/Solicitudes recibidas </t>
  </si>
  <si>
    <t>Cantidad</t>
  </si>
  <si>
    <t>Informe presentado por el Departamento de Financiamiento y Emprendedurismo</t>
  </si>
  <si>
    <t>https://drive.google.com/file/d/15s9pIQX-H-2I5_kaXgH4_Og8-_rzkuKC/view?usp=sharing</t>
  </si>
  <si>
    <t>Ayuda sociales a personas</t>
  </si>
  <si>
    <t>Delegacion Urbana Morelos</t>
  </si>
  <si>
    <t>Delegacion Urbana Morelos/Coordinación General de Delegaciones Urbanas y Rurales</t>
  </si>
  <si>
    <t>Sesion de Cabildo</t>
  </si>
  <si>
    <t>https://eservicios2.aguascalientes.gob.mx/PeriodicoOficial/web/viewer.html?file=../Archivos/1302.pdf#page=2</t>
  </si>
  <si>
    <t>https://</t>
  </si>
  <si>
    <t xml:space="preserve">No se ha dado </t>
  </si>
  <si>
    <t>Lo señalado en el periodico oficial del estado, con fecha 9 de noviembre 2015</t>
  </si>
  <si>
    <t>El programa no esta articulado a otro</t>
  </si>
  <si>
    <t>https://1drv.ms/x/s!Akhg-RjK-V5rqzMtbdqWROgsE8ks?e=iW7VgF</t>
  </si>
  <si>
    <t>Delegación Urbana Morelos / Coordinación General de Delegaciones Urbanas y Rurales</t>
  </si>
  <si>
    <t>Sin Nota</t>
  </si>
  <si>
    <t>Delegación Urbana Insurgentes</t>
  </si>
  <si>
    <t>Delegación Urbana Insurgentes/Coordinación General de Delegaciones Urbanas y Rurales</t>
  </si>
  <si>
    <t>No se ha dado</t>
  </si>
  <si>
    <t>https://eservicios2.aguascalientes.gob.mx/PeriodicoOficial/web/viewer.html?file=../Archivos/1302.pdf#page=3</t>
  </si>
  <si>
    <t>https://drive.google.com/file/d/1B8BhQivStIT7q5vfB9MVBmisYnEZ36CS/view?usp=sharing</t>
  </si>
  <si>
    <t>Delegacion Urbana Insurgentes / Coordinación General de Delegaciones Urbanas y Rurales</t>
  </si>
  <si>
    <t>Delegación Urbana Santa Anita</t>
  </si>
  <si>
    <t>Delegacion Urbana Santa Anita/Coordinación General de Delegaciones Urbanas y Rurales</t>
  </si>
  <si>
    <t>https://eservicios2.aguascalientes.gob.mx/PeriodicoOficial/web/viewer.html?file=../Archivos/1302.pdf#page=5</t>
  </si>
  <si>
    <t>https://MONTOS PAGADOS POR APOYOS y SUBSIDIOS DELEGACION SANTA ANITA 2DO. TRIM. 2024.xlsx</t>
  </si>
  <si>
    <t>Delegacion urbana Ojocaliente</t>
  </si>
  <si>
    <t>Delegacion Urbana Ojocaliente/Coordinación General de Delegaciones Urbanas y Rurales</t>
  </si>
  <si>
    <t>https://eservicios2.aguascalientes.gob.mx/PeriodicoOficial/web/viewer.html?file=../Archivos/1302.pdf#page=6</t>
  </si>
  <si>
    <t>https://drive.google.com/open?id=1qJQQNs358Rona9Bdz2Vul74xOhlF-Fob&amp;usp=drive_copy</t>
  </si>
  <si>
    <t>Delegación Urbana Ojocaliente / Coordinación General de Delegaciones Urbanas y Rurales</t>
  </si>
  <si>
    <t>Delegacion Urbana Guadalupe Peralta</t>
  </si>
  <si>
    <t>Delegación Urbana Guadalupe Peralta/Coordinación General de Delegaciones Urbanas y Rurales</t>
  </si>
  <si>
    <t>https://eservicios2.aguascalientes.gob.mx/PeriodicoOficial/web/viewer.html?file=../Archivos/1302.pdf#page=7</t>
  </si>
  <si>
    <t>https://1drv.ms/x/s!Aoc-Fo6mQjv7gnkKtBTMVqLftUEC?e=EgBa21</t>
  </si>
  <si>
    <t>Delegacion Urbana Guadalupe Peralta/Coordinación General de Delegaciones Urbanas y Rurales</t>
  </si>
  <si>
    <t xml:space="preserve">Delegación Urbana San Marcos </t>
  </si>
  <si>
    <t xml:space="preserve">Delegación Urbana San Marcos/Coordinación General de Delegaciones Urbanas y Rurales </t>
  </si>
  <si>
    <t>https://eservicios2.aguascalientes.gob.mx/PeriodicoOficial/web/viewer.html?file=../Archivos/1302.pdf#page=8</t>
  </si>
  <si>
    <t>https://1drv.ms/x/s!AqBmyl-U0WSXgbhD6VluAGJd0w2QaA?e=T21xXi</t>
  </si>
  <si>
    <t>Delegación Urbana San Marcos / Coordinacion General de Delegaciones Urbanas y Rurales</t>
  </si>
  <si>
    <t>Delegación Urbana Mujeres Ilustres</t>
  </si>
  <si>
    <t>Delegación Urbana Mujeres Ilustres/Coordinación General de Delegaciones Urbanas y Rurales</t>
  </si>
  <si>
    <t xml:space="preserve">Sesión de Cabildo </t>
  </si>
  <si>
    <t xml:space="preserve">https:// </t>
  </si>
  <si>
    <t>https://eservicios2.aguascalientes.gob.mx/PeriodicoOficial/web/viewer.html?file=../Archivos/1302.pdf#page=10</t>
  </si>
  <si>
    <t>https://1drv.ms/x/s!AoxlLBkM3fx7ggkhRnLn7fUSqmxq?e=bffOUQ</t>
  </si>
  <si>
    <t>Delegación Urbana Mujeres Ilustres / Coordinacion General de Delegaciones Urbanas y Rurales</t>
  </si>
  <si>
    <t>Delegacion Urbana Centro Poniente</t>
  </si>
  <si>
    <t>Delegacion Urbana Centro Poniente/Coordinación General de Delegaciones Urbanas y Rurales</t>
  </si>
  <si>
    <t>https://eservicios2.aguascalientes.gob.mx/PeriodicoOficial/web/viewer.html?file=../Archivos/1302.pdf#page=12</t>
  </si>
  <si>
    <t>https://1drv.ms/x/s!AqHDx7ZFBQCzgQeUKaGB6Sp2lekT?e=dlPQ8S</t>
  </si>
  <si>
    <t>Delegacion Urbana Centro Poniente  / Coordinación General de Delegaciones Urbanas y Rurales</t>
  </si>
  <si>
    <t>Delegacion Rural Calvillito</t>
  </si>
  <si>
    <t>Delegacion Rural Calvillito/Coordinación General de Delegaciones Urbanas y Rurales</t>
  </si>
  <si>
    <t>hhttp//</t>
  </si>
  <si>
    <t>https://eservicios2.aguascalientes.gob.mx/PeriodicoOficial/web/viewer.html?file=../Archivos/1302.pdf#page=14</t>
  </si>
  <si>
    <t>https://1drv.ms/b/s!ArdKkcmH92WgjVizEad6fgMGYA_0?e=Nc6QCV</t>
  </si>
  <si>
    <t>Delegación Rural Calvillito / Coordinación General de Delegaciones Urbanas y Rurales</t>
  </si>
  <si>
    <t xml:space="preserve">Delegación Rural Peñuelas </t>
  </si>
  <si>
    <t xml:space="preserve">Delegación Rural Peñuelas/Coordinación General de Delegaciones Urbanas y Rurales </t>
  </si>
  <si>
    <t>https://eservicios2.aguascalientes.gob.mx/PeriodicoOficial/web/viewer.html?file=../Archivos/1302.pdf#page=15</t>
  </si>
  <si>
    <t>https://drive.google.com/file/d/1i7k3Jy889LAnhdDKuORBOGpuK8maHii9/view?usp=sharing</t>
  </si>
  <si>
    <t>Delegación Rural Peñuelas / Coordinacion General de Delegaciones Urbanas y Rurales</t>
  </si>
  <si>
    <t>Delegacion rural salto de los salado</t>
  </si>
  <si>
    <t xml:space="preserve">Delegación Rural Salto de los Salado/Coordinación General de Delegaciones Urbanas y Rurales </t>
  </si>
  <si>
    <t>Lo señalado en el periodico oficial del estado, con fecha 9 de noviembre 2016</t>
  </si>
  <si>
    <t>https://Padron de beneficiarios.pdf</t>
  </si>
  <si>
    <t>Delegación Rural Salto de los Salado/ Coordinacion General de Delegaciones Urbanas y Rurales</t>
  </si>
  <si>
    <t>El  objeto  de  otorgar  apoyos  y  subsidios  es  el de procurar el desarrollo social, tendiendo al mejoramiento de los niveles de salud y bienestar de los habitantes del Municipio de Aguascalientes.</t>
  </si>
  <si>
    <t>El  objeto  de  otorgar  apoyos  y  subsidios  es  el de procurar el desarrollo social, tendiendo al mejo-ramiento de los niveles de salud y bienestar de los habitantes del Municipio de Aguascalientes.</t>
  </si>
  <si>
    <t xml:space="preserve"> 100 por ciento de las solicitudes
atendidas.</t>
  </si>
  <si>
    <t>No se ha presentado el supuesto</t>
  </si>
  <si>
    <t>https://1drv.ms/b/s!As_NlPI3a2jigmm95CW6pcZxIRXR?e=3e2eiq</t>
  </si>
  <si>
    <t>Abrazando Corazones</t>
  </si>
  <si>
    <t>Sin subprograma</t>
  </si>
  <si>
    <t>Dirección General/DIF</t>
  </si>
  <si>
    <t>Coordinación de Voluntariado</t>
  </si>
  <si>
    <t>https://www.ags.gob.mx/PDM/PDM-2021-2024_12ene22.pdf</t>
  </si>
  <si>
    <t>DIF Municipal de Aguascalientes</t>
  </si>
  <si>
    <t>https://ags.gob.mx/</t>
  </si>
  <si>
    <t>Se consideró el dato de personas atendidas en 2023 y se redondeó</t>
  </si>
  <si>
    <t>https://1drv.ms/b/s!Aix3yt3QMrexknmG_oCHWjHorRHt?e=z91jKL</t>
  </si>
  <si>
    <t>Acudir a la dependencia e inscribirse</t>
  </si>
  <si>
    <t>Llenar un formato de inscripción.</t>
  </si>
  <si>
    <t>Depende del estudio socieconómico</t>
  </si>
  <si>
    <t>Buzón de quejas y sugerencias</t>
  </si>
  <si>
    <t>Mujeres y hombres que cumplan con los requisitos</t>
  </si>
  <si>
    <t>Mujeres y hombres que incumplan con alguno de los requistos</t>
  </si>
  <si>
    <t>Segundo Trimestre</t>
  </si>
  <si>
    <t>Tablero de control</t>
  </si>
  <si>
    <t>IMPLAN</t>
  </si>
  <si>
    <t>https://1drv.ms/b/c/b45441db25b98252/EUlfB5Lfk0RBtdsdX40fkJsB-gIPreHvihX-BP1YFUqyfA?e=0M0qzx</t>
  </si>
  <si>
    <t>Dirección general/DIF</t>
  </si>
  <si>
    <t>Comunitaria en grupos</t>
  </si>
  <si>
    <t>Dirección General, Dirección Administrativa</t>
  </si>
  <si>
    <t>https://1drv.ms/b/s!AqcgzTonbEtxgSlN03OH6a4sqyNa?e=Ax0VSF</t>
  </si>
  <si>
    <t>https://1drv.ms/x/c/b45441db25b98252/EcreSO4JCpdPvZrjihV_wvIBe0o1C7wgaSDfmaoogbYVdA?e=SsWOKc</t>
  </si>
  <si>
    <t>Dirección General/Dirección de Desarrollo Familiar y Comunitario/ Dirección de Programas Institucionales/ Coordinación de Voluntariado DIF</t>
  </si>
  <si>
    <t>Se esta informando el Segundo Trimestre correspondiente del 01 abril al 30 de junio del 2024</t>
  </si>
  <si>
    <t>De Corazón</t>
  </si>
  <si>
    <t>Acudir a la dependencia y solicitar el apoyo</t>
  </si>
  <si>
    <t>Copia de identificación oficial (INE). Comprobante de domicilio reciente (Agua o Luz)</t>
  </si>
  <si>
    <t>DIF te da la mano (Apoyo emergente)</t>
  </si>
  <si>
    <t>Departamento de Trabajo Social y Atención a Personas con Discapacidad</t>
  </si>
  <si>
    <t>Acudir a la dependencia, solicitar el apoyo, aprobar estudio socioeconómico</t>
  </si>
  <si>
    <t>Despensa, leche, lentes, etc.- Identificación oficial (INE) y comprobante de domicilio reciente (Agua o Luz), para los lentes se requiere de su estudio del optometrista o en su caso de un oftalmólogo con su cotización correspondiente y en todos los casos la CURP de quien hace el trámite.</t>
  </si>
  <si>
    <t>Solicitud de apoyo</t>
  </si>
  <si>
    <t>DIF te da la mano (Apoyo económico)</t>
  </si>
  <si>
    <t>Medicamento.- Identificación oficial (INE), comprobante de domicilio reciente (Agua o Luz) y receta médica vigente con cotización de cada uno de los medicamentos que le hayan recetado y CURP de la persona que hace el trámite.</t>
  </si>
  <si>
    <t>Departamento de Trabajo Social y Atención a la Discapacidad</t>
  </si>
  <si>
    <t>Justicia para la Familia</t>
  </si>
  <si>
    <t>Departamento Jurídico</t>
  </si>
  <si>
    <t>Solicitud de servicio</t>
  </si>
  <si>
    <t>Ofrecer acciones de inclusión a personas adultas mayores para su entretenimiento y convivencia</t>
  </si>
  <si>
    <t>Departamento de Atención a Personas Adultas Mayores</t>
  </si>
  <si>
    <t>Tener 60 años y más y acudir a la dependencia e inscribirse</t>
  </si>
  <si>
    <t xml:space="preserve">*Tener 60 años cumplidos *Firmar solicitud de ingreso.  Copias de: Comprobante de domicilio reciente (Agua o Luz) y credencial de elector (INE) *C.U.R.P </t>
  </si>
  <si>
    <t>Atención en los 2 Centros de Atención para las personas Adultas Mayores. (Indeco y Olivaresa Santana)</t>
  </si>
  <si>
    <t>Entrega de apoyos alimenticios a personas adultas mayores en padrón</t>
  </si>
  <si>
    <t>Estar inscrito en padrón de clubes</t>
  </si>
  <si>
    <t>Centro de Desarrollo Comunitario (CEDECO)</t>
  </si>
  <si>
    <t>Coordinación de CEDECO</t>
  </si>
  <si>
    <t>Copia de identificación oficial (INE). Comprobante de domicilio reciente (Agua o Luz) y realizar el pago</t>
  </si>
  <si>
    <t>Vacaciones DIFerentes</t>
  </si>
  <si>
    <t>Centro de Desarrollo Infantil (CENDI)</t>
  </si>
  <si>
    <t>Departamento de Desarrollo Infantil</t>
  </si>
  <si>
    <t xml:space="preserve">Acudir a la dependencia e inscribirse. Ser aprobado por el comité técnico. </t>
  </si>
  <si>
    <t>Brigadas de Salud Total ( médica y ver sonrisas)</t>
  </si>
  <si>
    <t>Departamento de Serivios Médicos</t>
  </si>
  <si>
    <t>Acudir a la brigada y solicitar el servicio</t>
  </si>
  <si>
    <t>Difusión de los Derechos de los/las niños y talleres de prevención</t>
  </si>
  <si>
    <t>Dirección de Programas Institucionales</t>
  </si>
  <si>
    <t>Solicitar el taller por oficio</t>
  </si>
  <si>
    <t>Estanciones saludables</t>
  </si>
  <si>
    <t>Departamento de Servicios Médicos</t>
  </si>
  <si>
    <t>Acudir a la dependencia y solicitar el servicio</t>
  </si>
  <si>
    <t>Consulta medica y dental</t>
  </si>
  <si>
    <t>Acudir a la dependencia y solicitar el servicio Realizar el pago</t>
  </si>
  <si>
    <t xml:space="preserve">*Llenar formato de solicitud  *Realizar el pago * Estudio socioeconómico.  </t>
  </si>
  <si>
    <t>Atención de rehabilitación en USII, CRAM, CAIJ y Fisioterapia de cáncer</t>
  </si>
  <si>
    <t>Identificación oficial (INE), comprobante de domicilio reciente (Agua o Luz), diagnóstico médico y CURP de la persona que hace el trámite.</t>
  </si>
  <si>
    <t>Contacto Médico (Atención médica virtual)</t>
  </si>
  <si>
    <t>Visita médica a domicilio de personas adultas mayores</t>
  </si>
  <si>
    <t>Acudir a la dependencia y solicitar el apoyo. Ser población vulnerable mayor de 60 años de edad</t>
  </si>
  <si>
    <t>Tu Salud Vale</t>
  </si>
  <si>
    <t>Acudir a las brigadas médicas</t>
  </si>
  <si>
    <t>Realizar pláticas de prevención a la salud</t>
  </si>
  <si>
    <t>Solicitar por oficio</t>
  </si>
  <si>
    <r>
      <t>Programa</t>
    </r>
    <r>
      <rPr>
        <sz val="10"/>
        <color indexed="8"/>
        <rFont val="Arial"/>
        <family val="2"/>
      </rPr>
      <t>#Todos y Todas Somos Aguascalientes</t>
    </r>
  </si>
  <si>
    <r>
      <t xml:space="preserve">Programa </t>
    </r>
    <r>
      <rPr>
        <sz val="10"/>
        <color indexed="8"/>
        <rFont val="Arial"/>
        <family val="2"/>
      </rPr>
      <t>Aula Incluyente</t>
    </r>
  </si>
  <si>
    <t>Taxi Juntos por la Discapacidad</t>
  </si>
  <si>
    <t>Estar inscrito, ser persona con discapacidad y justificar el servicio con documentación</t>
  </si>
  <si>
    <t>Integración de grupos de voluntarios con capacitaciones y talleres</t>
  </si>
  <si>
    <t xml:space="preserve">Realizar talleres y capacitaciones (grupos) (anual)
</t>
  </si>
  <si>
    <t>Fomentar la donación y realizar la entrega de los mismos en comunidades y colonias vulnerables</t>
  </si>
  <si>
    <t>Fomentar la donación y realizar la entrega de los mismos en comunidades y colonias vulnerables (anual)</t>
  </si>
  <si>
    <t>Apoyos emergentes para la población</t>
  </si>
  <si>
    <t>Apoyos emergentes para la población (anual)</t>
  </si>
  <si>
    <t>Apoyos económicos parcial  para la población para medicamento, cirugías</t>
  </si>
  <si>
    <t xml:space="preserve">Brindar asesoría jurídica en el ámbito de lo familiar, además de litigar los casos a personas de bajos recursos económicos. </t>
  </si>
  <si>
    <t>Asesorar y gestionar (personas) (anual)</t>
  </si>
  <si>
    <t xml:space="preserve">Ofrecer acciones de inclusión a las personas adultas mayores para su entretenimiento, sana convivencia (Clubes) </t>
  </si>
  <si>
    <t>Promover  Participar (personas) (anual)</t>
  </si>
  <si>
    <t>Entregar periódicamente apoyos alimenticios a adultos mayores que forman parte del padrón de beneficiarios. (clubes)</t>
  </si>
  <si>
    <t>Gira de entrega, informar (apoyos) (anual)</t>
  </si>
  <si>
    <t>Brindar espacios para el uso del tiempo libre (CEDECO)</t>
  </si>
  <si>
    <t>Operar el centro  Ofrecer actividades y servicios para el mejor uso del tiempo libre (personas) (anual)</t>
  </si>
  <si>
    <t>Curso de Verano para menores (Vacaciones Felices)</t>
  </si>
  <si>
    <t>Un espacio seguro para los menores en vacaciones de verano (menores) (anual)</t>
  </si>
  <si>
    <t>Centros de Desarrollo Infantil</t>
  </si>
  <si>
    <t>Grupos (anual)</t>
  </si>
  <si>
    <t xml:space="preserve"> Número de brigadas realizadas de prevención en salud en colonias y comunidades.  (Brigadas Salud Total y Ver Sonrisas)</t>
  </si>
  <si>
    <t>Atención solicitantes (anual)</t>
  </si>
  <si>
    <t>Difusión Derechos de los/las Menores y Talleres de Prevención</t>
  </si>
  <si>
    <t>Estaciones Saludables (nutrición y salud)</t>
  </si>
  <si>
    <t>Asistencia y Asesoría (personas) (anual)</t>
  </si>
  <si>
    <t xml:space="preserve">Ofrecer servicio médico y dental de primer nivel, a bajo costo a la ciudadanía de bajos recursos </t>
  </si>
  <si>
    <t>Atención solicitantes (consultas) (anual)</t>
  </si>
  <si>
    <t>Realizar rehabilitaciones físicas integrales (USII, CRAM, CAIJ, Fisioterapia cánces mama)</t>
  </si>
  <si>
    <t>Ofrecer atención médica virtual</t>
  </si>
  <si>
    <t>Visitas médicas a domicilios PAM</t>
  </si>
  <si>
    <t>Entregar vales para medicamentos</t>
  </si>
  <si>
    <t>Promover e impartir (anual)</t>
  </si>
  <si>
    <t>Realizar talleres de sensibilización de cultura de la discapacidad, braille, LSM mismos que permitan la inclusión a la sociedad de la población que tenga algún tipo de discapacidad.</t>
  </si>
  <si>
    <t>Ofrecer a través del Aula Incluyente, cursos de computación para débiles visuales</t>
  </si>
  <si>
    <t>Servicios en Taxi Juntos por la Discapacidad</t>
  </si>
  <si>
    <t>Número de grupos operando</t>
  </si>
  <si>
    <t>número de talleres + número de capacitaciones</t>
  </si>
  <si>
    <t>Grupos</t>
  </si>
  <si>
    <t>Evaluación y Seguimiento mensual DIF Municipal de Aguascalientes</t>
  </si>
  <si>
    <t>Número de apoyos entregados</t>
  </si>
  <si>
    <t xml:space="preserve">número de apoyos entregados </t>
  </si>
  <si>
    <t>Apoyos</t>
  </si>
  <si>
    <t>Número de apoyos emergentes entregados</t>
  </si>
  <si>
    <t>Número de apoyos económicos entregados</t>
  </si>
  <si>
    <t>Apoyos económicos para la población (anual)</t>
  </si>
  <si>
    <t>número de apoyos entregados</t>
  </si>
  <si>
    <t>Número de asesorías realizadas</t>
  </si>
  <si>
    <t xml:space="preserve">número de asesorías realizadas </t>
  </si>
  <si>
    <t>Asesorías</t>
  </si>
  <si>
    <t>Número de personas asistentes a  las acciones de inclusión realizadas</t>
  </si>
  <si>
    <t>número de personas asistentes</t>
  </si>
  <si>
    <t>Personas</t>
  </si>
  <si>
    <t>Número de personas atendidas en centros PAM</t>
  </si>
  <si>
    <t>Número de apoyos entregados a PAM</t>
  </si>
  <si>
    <t>Número de personas inscritas en CEDECOS</t>
  </si>
  <si>
    <t>Número de menores inscritos</t>
  </si>
  <si>
    <t>Número de grupos en CENDI</t>
  </si>
  <si>
    <t>número de grupos</t>
  </si>
  <si>
    <t>Número de brigadas realizadas</t>
  </si>
  <si>
    <t>Brigadas</t>
  </si>
  <si>
    <t>Número de talleres realizados (incubadora)</t>
  </si>
  <si>
    <t>número de talleres asistentes</t>
  </si>
  <si>
    <t>Número de asistentes a Estaciones Saludables</t>
  </si>
  <si>
    <t>Número de consultas realizadas</t>
  </si>
  <si>
    <t>Consultas</t>
  </si>
  <si>
    <t>Número de terapias</t>
  </si>
  <si>
    <t>número de terapias</t>
  </si>
  <si>
    <t>Terapias</t>
  </si>
  <si>
    <t>Número de consultas virtuales</t>
  </si>
  <si>
    <t>número de consultas</t>
  </si>
  <si>
    <t>Número de PAM visitados</t>
  </si>
  <si>
    <t>Número de vales entregados</t>
  </si>
  <si>
    <t>número de vales</t>
  </si>
  <si>
    <t>Vales</t>
  </si>
  <si>
    <t>Número de asistentes a pláticas de prevención Salud</t>
  </si>
  <si>
    <t>Número de talleres realizados (Sensibilización)</t>
  </si>
  <si>
    <t>número de talleres</t>
  </si>
  <si>
    <t>Número de talleres al aula incluyente</t>
  </si>
  <si>
    <t>número de  talleres asistentes</t>
  </si>
  <si>
    <t>Número de servicios realizados (Taxi)</t>
  </si>
  <si>
    <t>número de servicios</t>
  </si>
  <si>
    <t>Servicios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</si>
</sst>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quot;$&quot;* #,##0.00_-;_-&quot;$&quot;* &quot;-&quot;??_-;_-@_-"/>
    <numFmt numFmtId="43" formatCode="_-* #,##0.00_-;\-* #,##0.00_-;_-* &quot;-&quot;??_-;_-@_-"/>
  </numFmts>
  <fonts count="12" x14ac:knownFonts="1">
    <font>
      <sz val="11"/>
      <color indexed="8"/>
      <name val="Calibri"/>
      <family val="2"/>
      <scheme val="minor"/>
    </font>
    <font>
      <sz val="11"/>
      <color indexed="8"/>
      <name val="Calibri"/>
      <family val="2"/>
      <scheme val="minor"/>
    </font>
    <font>
      <u/>
      <sz val="11"/>
      <color theme="10"/>
      <name val="Calibri"/>
      <family val="2"/>
      <scheme val="minor"/>
    </font>
    <font>
      <sz val="10"/>
      <color indexed="8"/>
      <name val="Calibri"/>
      <family val="2"/>
      <scheme val="minor"/>
    </font>
    <font>
      <sz val="10"/>
      <name val="Calibri"/>
      <family val="2"/>
      <scheme val="minor"/>
    </font>
    <font>
      <b/>
      <sz val="10"/>
      <color indexed="9"/>
      <name val="Calibri"/>
      <family val="2"/>
      <scheme val="minor"/>
    </font>
    <font>
      <u/>
      <sz val="10"/>
      <color theme="10"/>
      <name val="Calibri"/>
      <family val="2"/>
      <scheme val="minor"/>
    </font>
    <font>
      <b/>
      <sz val="10"/>
      <color indexed="8"/>
      <name val="Calibri"/>
      <family val="2"/>
      <scheme val="minor"/>
    </font>
    <font>
      <sz val="10"/>
      <color indexed="8"/>
      <name val="Arial"/>
      <family val="2"/>
    </font>
    <font>
      <sz val="12"/>
      <color rgb="FF000000"/>
      <name val="Calibri"/>
      <family val="2"/>
      <scheme val="minor"/>
    </font>
    <font>
      <sz val="10"/>
      <name val="Arial"/>
      <family val="2"/>
    </font>
    <font>
      <sz val="10"/>
      <color theme="1"/>
      <name val="Arial"/>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theme="0"/>
        <b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7">
    <xf numFmtId="0" fontId="0" fillId="0" borderId="0"/>
    <xf numFmtId="44" fontId="1" fillId="0" borderId="0" applyFont="0" applyFill="0" applyBorder="0" applyAlignment="0" applyProtection="0"/>
    <xf numFmtId="0" fontId="2" fillId="0" borderId="0" applyNumberFormat="0" applyFill="0" applyBorder="0" applyAlignment="0" applyProtection="0"/>
    <xf numFmtId="43" fontId="1" fillId="0" borderId="0" applyFont="0" applyFill="0" applyBorder="0" applyAlignment="0" applyProtection="0"/>
    <xf numFmtId="0" fontId="2" fillId="0" borderId="0" applyNumberFormat="0" applyFill="0" applyBorder="0" applyAlignment="0" applyProtection="0"/>
    <xf numFmtId="0" fontId="10" fillId="0" borderId="0"/>
    <xf numFmtId="0" fontId="10" fillId="0" borderId="0"/>
  </cellStyleXfs>
  <cellXfs count="92">
    <xf numFmtId="0" fontId="0" fillId="0" borderId="0" xfId="0"/>
    <xf numFmtId="0" fontId="3" fillId="0" borderId="0" xfId="0" applyFont="1" applyBorder="1" applyAlignment="1">
      <alignment horizontal="left"/>
    </xf>
    <xf numFmtId="0" fontId="3" fillId="0" borderId="0" xfId="0" applyFont="1" applyBorder="1" applyAlignment="1">
      <alignment horizontal="left" wrapText="1"/>
    </xf>
    <xf numFmtId="0" fontId="3" fillId="0" borderId="0" xfId="0" applyFont="1" applyFill="1" applyBorder="1" applyAlignment="1">
      <alignment horizontal="left" wrapText="1"/>
    </xf>
    <xf numFmtId="0" fontId="3" fillId="0" borderId="0" xfId="0" applyFont="1" applyFill="1" applyBorder="1" applyAlignment="1">
      <alignment horizontal="left"/>
    </xf>
    <xf numFmtId="0" fontId="3" fillId="0" borderId="0" xfId="0" applyFont="1" applyAlignment="1">
      <alignment horizontal="left" vertical="center" wrapText="1"/>
    </xf>
    <xf numFmtId="0" fontId="3" fillId="0" borderId="0" xfId="0" applyFont="1" applyAlignment="1">
      <alignment horizontal="left" vertical="center"/>
    </xf>
    <xf numFmtId="0" fontId="3" fillId="0" borderId="0" xfId="0" applyFont="1" applyAlignment="1">
      <alignment horizontal="left" vertical="top" wrapText="1"/>
    </xf>
    <xf numFmtId="0" fontId="3" fillId="0" borderId="0" xfId="0" applyFont="1" applyAlignment="1">
      <alignment vertical="top" wrapText="1"/>
    </xf>
    <xf numFmtId="0" fontId="3" fillId="0" borderId="0" xfId="0" applyFont="1" applyAlignment="1">
      <alignment horizontal="left" wrapText="1"/>
    </xf>
    <xf numFmtId="0" fontId="3" fillId="0" borderId="0" xfId="0" applyFont="1" applyFill="1" applyAlignment="1">
      <alignment horizontal="left"/>
    </xf>
    <xf numFmtId="0" fontId="3" fillId="0" borderId="0" xfId="0" applyFont="1" applyFill="1" applyAlignment="1">
      <alignment horizontal="left" wrapText="1"/>
    </xf>
    <xf numFmtId="0" fontId="3" fillId="0" borderId="0" xfId="0" applyFont="1" applyFill="1" applyAlignment="1">
      <alignment horizontal="left" vertical="center" wrapText="1"/>
    </xf>
    <xf numFmtId="0" fontId="3" fillId="0" borderId="0" xfId="0" applyFont="1" applyAlignment="1"/>
    <xf numFmtId="0" fontId="5" fillId="2" borderId="1" xfId="0" applyFont="1" applyFill="1" applyBorder="1" applyAlignment="1">
      <alignment wrapText="1"/>
    </xf>
    <xf numFmtId="0" fontId="3" fillId="0" borderId="0" xfId="0" applyFont="1" applyBorder="1" applyAlignment="1"/>
    <xf numFmtId="0" fontId="5" fillId="2" borderId="1" xfId="0" applyFont="1" applyFill="1" applyBorder="1" applyAlignment="1">
      <alignment horizontal="left" wrapText="1"/>
    </xf>
    <xf numFmtId="0" fontId="3" fillId="0" borderId="0" xfId="0" applyFont="1" applyAlignment="1">
      <alignment horizontal="left"/>
    </xf>
    <xf numFmtId="0" fontId="3" fillId="0" borderId="0" xfId="0" applyFont="1" applyFill="1" applyAlignment="1">
      <alignment vertical="center"/>
    </xf>
    <xf numFmtId="0" fontId="6" fillId="0" borderId="0" xfId="2" applyFont="1" applyFill="1" applyBorder="1" applyAlignment="1"/>
    <xf numFmtId="0" fontId="6" fillId="0" borderId="0" xfId="2" applyFont="1" applyFill="1" applyBorder="1" applyAlignment="1">
      <alignment wrapText="1"/>
    </xf>
    <xf numFmtId="0" fontId="6" fillId="0" borderId="0" xfId="2" applyFont="1" applyAlignment="1">
      <alignment vertical="top" wrapText="1"/>
    </xf>
    <xf numFmtId="14" fontId="3" fillId="0" borderId="0" xfId="0" applyNumberFormat="1" applyFont="1" applyAlignment="1"/>
    <xf numFmtId="0" fontId="6" fillId="0" borderId="0" xfId="2" applyFont="1" applyAlignment="1"/>
    <xf numFmtId="0" fontId="3" fillId="0" borderId="0" xfId="0" applyFont="1" applyFill="1" applyBorder="1" applyAlignment="1">
      <alignment horizontal="left" vertical="center" wrapText="1"/>
    </xf>
    <xf numFmtId="0" fontId="6" fillId="0" borderId="0" xfId="2" applyFont="1" applyFill="1" applyAlignment="1">
      <alignment wrapText="1"/>
    </xf>
    <xf numFmtId="14" fontId="0" fillId="0" borderId="0" xfId="0" applyNumberFormat="1"/>
    <xf numFmtId="0" fontId="2" fillId="0" borderId="0" xfId="2"/>
    <xf numFmtId="0" fontId="2" fillId="0" borderId="0" xfId="2" applyFill="1"/>
    <xf numFmtId="0" fontId="2" fillId="0" borderId="0" xfId="4" applyFill="1"/>
    <xf numFmtId="0" fontId="3" fillId="0" borderId="0" xfId="0" applyFont="1" applyAlignment="1">
      <alignment horizontal="center" vertical="center"/>
    </xf>
    <xf numFmtId="0" fontId="3" fillId="0" borderId="0" xfId="0" applyFont="1" applyBorder="1" applyAlignment="1">
      <alignment horizontal="center" vertical="center"/>
    </xf>
    <xf numFmtId="0" fontId="3" fillId="0" borderId="0" xfId="0" applyFont="1" applyBorder="1" applyAlignment="1">
      <alignment horizontal="center" vertical="center" wrapText="1"/>
    </xf>
    <xf numFmtId="0" fontId="3" fillId="0" borderId="0" xfId="0" applyFont="1" applyFill="1" applyBorder="1" applyAlignment="1">
      <alignment horizontal="center" vertical="center" wrapText="1"/>
    </xf>
    <xf numFmtId="0" fontId="3" fillId="0" borderId="0" xfId="0" applyFont="1" applyFill="1" applyBorder="1" applyAlignment="1">
      <alignment horizontal="center" vertical="center"/>
    </xf>
    <xf numFmtId="0" fontId="6" fillId="0" borderId="0" xfId="2" applyFont="1" applyFill="1" applyBorder="1" applyAlignment="1">
      <alignment horizontal="center" vertical="center"/>
    </xf>
    <xf numFmtId="14" fontId="3" fillId="0" borderId="0" xfId="0" applyNumberFormat="1" applyFont="1" applyFill="1" applyBorder="1" applyAlignment="1">
      <alignment horizontal="center" vertical="center"/>
    </xf>
    <xf numFmtId="4" fontId="4" fillId="0" borderId="0" xfId="0" applyNumberFormat="1" applyFont="1" applyFill="1" applyBorder="1" applyAlignment="1">
      <alignment horizontal="center" vertical="center"/>
    </xf>
    <xf numFmtId="0" fontId="6" fillId="0" borderId="0" xfId="2" applyFont="1" applyFill="1" applyBorder="1" applyAlignment="1">
      <alignment horizontal="center" vertical="center" wrapText="1"/>
    </xf>
    <xf numFmtId="4" fontId="3" fillId="0" borderId="0" xfId="0" applyNumberFormat="1" applyFont="1" applyFill="1" applyBorder="1" applyAlignment="1">
      <alignment horizontal="center" vertical="center" wrapText="1"/>
    </xf>
    <xf numFmtId="14" fontId="3" fillId="0" borderId="0" xfId="0" applyNumberFormat="1" applyFont="1" applyFill="1" applyBorder="1" applyAlignment="1">
      <alignment horizontal="center" vertical="center" wrapText="1"/>
    </xf>
    <xf numFmtId="0" fontId="0" fillId="0" borderId="0" xfId="0" applyAlignment="1">
      <alignment horizontal="center" vertical="center"/>
    </xf>
    <xf numFmtId="14" fontId="0" fillId="0" borderId="0" xfId="0" applyNumberFormat="1" applyAlignment="1">
      <alignment horizontal="center" vertical="center"/>
    </xf>
    <xf numFmtId="0" fontId="2" fillId="0" borderId="0" xfId="4"/>
    <xf numFmtId="0" fontId="0" fillId="0" borderId="0" xfId="0" applyAlignment="1"/>
    <xf numFmtId="0" fontId="0" fillId="0" borderId="0" xfId="0" applyFill="1" applyAlignment="1">
      <alignment horizontal="center" vertical="center"/>
    </xf>
    <xf numFmtId="0" fontId="0" fillId="0" borderId="0" xfId="0" applyAlignment="1">
      <alignment wrapText="1"/>
    </xf>
    <xf numFmtId="0" fontId="5" fillId="2" borderId="1" xfId="0" applyFont="1" applyFill="1" applyBorder="1" applyAlignment="1">
      <alignment horizontal="center" vertical="center" wrapText="1"/>
    </xf>
    <xf numFmtId="0" fontId="3" fillId="0" borderId="0" xfId="0" applyFont="1" applyAlignment="1">
      <alignment horizontal="center" vertical="center"/>
    </xf>
    <xf numFmtId="0" fontId="3" fillId="3" borderId="1" xfId="0" applyFont="1" applyFill="1" applyBorder="1" applyAlignment="1">
      <alignment horizontal="center" vertical="center"/>
    </xf>
    <xf numFmtId="14" fontId="3" fillId="0" borderId="0" xfId="0" applyNumberFormat="1" applyFont="1" applyBorder="1" applyAlignment="1">
      <alignment horizontal="center" vertical="center"/>
    </xf>
    <xf numFmtId="0" fontId="3" fillId="0" borderId="0" xfId="1" applyNumberFormat="1" applyFont="1" applyFill="1" applyBorder="1" applyAlignment="1">
      <alignment horizontal="center" vertical="center"/>
    </xf>
    <xf numFmtId="14" fontId="3" fillId="0" borderId="0" xfId="0" applyNumberFormat="1" applyFont="1" applyBorder="1" applyAlignment="1">
      <alignment horizontal="center" vertical="center" wrapText="1"/>
    </xf>
    <xf numFmtId="0" fontId="6" fillId="0" borderId="0" xfId="2" applyFont="1" applyBorder="1" applyAlignment="1">
      <alignment horizontal="center" vertical="center" wrapText="1"/>
    </xf>
    <xf numFmtId="2" fontId="3" fillId="0" borderId="0" xfId="0" applyNumberFormat="1" applyFont="1" applyBorder="1" applyAlignment="1">
      <alignment horizontal="center" vertical="center"/>
    </xf>
    <xf numFmtId="2" fontId="3" fillId="0" borderId="0" xfId="0" applyNumberFormat="1" applyFont="1" applyBorder="1" applyAlignment="1">
      <alignment horizontal="center" vertical="center" wrapText="1"/>
    </xf>
    <xf numFmtId="0" fontId="6" fillId="0" borderId="0" xfId="2" applyFont="1" applyBorder="1" applyAlignment="1">
      <alignment horizontal="center" vertical="center"/>
    </xf>
    <xf numFmtId="3" fontId="3" fillId="0" borderId="0" xfId="0" applyNumberFormat="1" applyFont="1" applyBorder="1" applyAlignment="1">
      <alignment horizontal="center" vertical="center"/>
    </xf>
    <xf numFmtId="0" fontId="3" fillId="0" borderId="0" xfId="0" applyNumberFormat="1" applyFont="1" applyBorder="1" applyAlignment="1">
      <alignment horizontal="center" vertical="center"/>
    </xf>
    <xf numFmtId="1" fontId="3" fillId="0" borderId="0" xfId="3" applyNumberFormat="1" applyFont="1" applyBorder="1" applyAlignment="1">
      <alignment horizontal="center" vertical="center"/>
    </xf>
    <xf numFmtId="3" fontId="3" fillId="0" borderId="0" xfId="0" applyNumberFormat="1" applyFont="1" applyFill="1" applyBorder="1" applyAlignment="1">
      <alignment horizontal="center" vertical="center"/>
    </xf>
    <xf numFmtId="0" fontId="0" fillId="0" borderId="0" xfId="0" applyBorder="1" applyAlignment="1">
      <alignment horizontal="center" vertical="center"/>
    </xf>
    <xf numFmtId="14" fontId="0" fillId="0" borderId="0" xfId="0" applyNumberFormat="1" applyBorder="1" applyAlignment="1">
      <alignment horizontal="center" vertical="center"/>
    </xf>
    <xf numFmtId="0" fontId="2" fillId="0" borderId="0" xfId="2" applyBorder="1" applyAlignment="1">
      <alignment horizontal="center" vertical="center"/>
    </xf>
    <xf numFmtId="0" fontId="2" fillId="0" borderId="0" xfId="2" applyFill="1" applyBorder="1" applyAlignment="1">
      <alignment horizontal="center" vertical="center"/>
    </xf>
    <xf numFmtId="0" fontId="2" fillId="0" borderId="0" xfId="4" applyFill="1" applyBorder="1" applyAlignment="1">
      <alignment horizontal="center" vertical="center"/>
    </xf>
    <xf numFmtId="0" fontId="0" fillId="0" borderId="0" xfId="0" applyFill="1" applyBorder="1" applyAlignment="1">
      <alignment horizontal="center" vertical="center"/>
    </xf>
    <xf numFmtId="0" fontId="0" fillId="0" borderId="0" xfId="0" applyNumberFormat="1" applyBorder="1" applyAlignment="1">
      <alignment horizontal="center" vertical="center"/>
    </xf>
    <xf numFmtId="0" fontId="0" fillId="0" borderId="0" xfId="0" applyFill="1" applyBorder="1" applyAlignment="1">
      <alignment horizontal="center" vertical="center" wrapText="1"/>
    </xf>
    <xf numFmtId="0" fontId="0" fillId="0" borderId="0" xfId="0" applyBorder="1" applyAlignment="1">
      <alignment horizontal="center" vertical="center" wrapText="1"/>
    </xf>
    <xf numFmtId="0" fontId="0" fillId="0" borderId="0" xfId="0" applyFill="1" applyBorder="1" applyAlignment="1" applyProtection="1">
      <alignment horizontal="center" vertical="center"/>
    </xf>
    <xf numFmtId="0" fontId="0" fillId="4" borderId="0" xfId="0" applyFill="1" applyBorder="1" applyAlignment="1">
      <alignment horizontal="center" vertical="center"/>
    </xf>
    <xf numFmtId="0" fontId="2" fillId="4" borderId="0" xfId="2" applyFill="1" applyBorder="1" applyAlignment="1">
      <alignment horizontal="center" vertical="center"/>
    </xf>
    <xf numFmtId="0" fontId="0" fillId="4" borderId="0" xfId="0" applyNumberFormat="1" applyFill="1" applyBorder="1" applyAlignment="1">
      <alignment horizontal="center" vertical="center"/>
    </xf>
    <xf numFmtId="0" fontId="0" fillId="0" borderId="0" xfId="0" applyNumberFormat="1" applyFill="1" applyBorder="1" applyAlignment="1">
      <alignment horizontal="center" vertical="center"/>
    </xf>
    <xf numFmtId="0" fontId="3" fillId="3" borderId="2" xfId="0" applyFont="1" applyFill="1" applyBorder="1" applyAlignment="1">
      <alignment horizontal="center" vertical="center" wrapText="1"/>
    </xf>
    <xf numFmtId="0" fontId="8" fillId="0" borderId="0" xfId="0" applyFont="1" applyBorder="1" applyAlignment="1">
      <alignment horizontal="center" vertical="center" wrapText="1"/>
    </xf>
    <xf numFmtId="0" fontId="2" fillId="0" borderId="0" xfId="2" applyFont="1" applyFill="1" applyBorder="1" applyAlignment="1">
      <alignment horizontal="center" vertical="center" wrapText="1"/>
    </xf>
    <xf numFmtId="4" fontId="0" fillId="4" borderId="0" xfId="0" applyNumberFormat="1" applyFill="1" applyBorder="1" applyAlignment="1">
      <alignment horizontal="center" vertical="center"/>
    </xf>
    <xf numFmtId="0" fontId="2" fillId="5" borderId="0" xfId="2" applyFont="1" applyFill="1" applyBorder="1" applyAlignment="1">
      <alignment horizontal="center" vertical="center" wrapText="1"/>
    </xf>
    <xf numFmtId="0" fontId="2" fillId="5" borderId="0" xfId="2" applyFill="1" applyBorder="1" applyAlignment="1">
      <alignment horizontal="center" vertical="center" wrapText="1"/>
    </xf>
    <xf numFmtId="0" fontId="9" fillId="0" borderId="0" xfId="0" applyFont="1" applyBorder="1" applyAlignment="1">
      <alignment horizontal="center" vertical="center" wrapText="1"/>
    </xf>
    <xf numFmtId="3" fontId="0" fillId="0" borderId="0" xfId="0" applyNumberFormat="1" applyBorder="1" applyAlignment="1">
      <alignment horizontal="center" vertical="center"/>
    </xf>
    <xf numFmtId="0" fontId="2" fillId="4" borderId="0" xfId="2" applyFont="1" applyFill="1" applyBorder="1" applyAlignment="1">
      <alignment horizontal="center" vertical="center" wrapText="1"/>
    </xf>
    <xf numFmtId="0" fontId="2" fillId="4" borderId="0" xfId="2" applyFill="1" applyBorder="1" applyAlignment="1">
      <alignment horizontal="center" vertical="center" wrapText="1"/>
    </xf>
    <xf numFmtId="0" fontId="10" fillId="0" borderId="0" xfId="0" applyFont="1" applyFill="1" applyBorder="1" applyAlignment="1" applyProtection="1">
      <alignment horizontal="center" vertical="center"/>
    </xf>
    <xf numFmtId="0" fontId="8" fillId="0" borderId="0" xfId="5" applyFont="1" applyBorder="1" applyAlignment="1">
      <alignment horizontal="center" vertical="center" wrapText="1"/>
    </xf>
    <xf numFmtId="0" fontId="11" fillId="0" borderId="0" xfId="6" applyFont="1" applyBorder="1" applyAlignment="1">
      <alignment horizontal="center" vertical="center" wrapText="1"/>
    </xf>
    <xf numFmtId="0" fontId="11" fillId="0" borderId="0" xfId="0" applyFont="1" applyBorder="1" applyAlignment="1">
      <alignment horizontal="center" vertical="center" wrapText="1"/>
    </xf>
    <xf numFmtId="0" fontId="11" fillId="4" borderId="0" xfId="0" applyFont="1" applyFill="1" applyBorder="1" applyAlignment="1">
      <alignment horizontal="center" vertical="center" wrapText="1"/>
    </xf>
    <xf numFmtId="0" fontId="10" fillId="0" borderId="0" xfId="0" applyFont="1" applyBorder="1" applyAlignment="1" applyProtection="1">
      <alignment horizontal="center" vertical="center" wrapText="1"/>
    </xf>
    <xf numFmtId="0" fontId="11" fillId="0" borderId="0" xfId="5" applyFont="1" applyBorder="1" applyAlignment="1">
      <alignment horizontal="center" vertical="center" wrapText="1"/>
    </xf>
  </cellXfs>
  <cellStyles count="7">
    <cellStyle name="Hipervínculo" xfId="2" builtinId="8"/>
    <cellStyle name="Hyperlink" xfId="4"/>
    <cellStyle name="Millares" xfId="3" builtinId="3"/>
    <cellStyle name="Moneda" xfId="1" builtinId="4"/>
    <cellStyle name="Normal" xfId="0" builtinId="0"/>
    <cellStyle name="Normal 2" xfId="5"/>
    <cellStyle name="Normal 4"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lara.marquez/Documents/MANOS%20QUE%20FLORECEN%20TU%20VIVA%202023/TRANSPARENCIA%20SEDESOM%202023/Transparencia%201er.%20Trim%202023/1T%202023%20A55%20FXV-A%20SD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Mi%20informacion\Desktop\TRANSPARENCIA\2024%20TRANSPARENCIA\2024%20SEGUNDO%20TRIMESTRE\16.-SALTO%20DE%20LOS%20SALADO\2T_2024_A55_F15_A_DRS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Tabla_364436"/>
      <sheetName val="Hidden_1_Tabla_364436"/>
      <sheetName val="Tabla_364438"/>
      <sheetName val="Hidden_1_Tabla_364438"/>
      <sheetName val="Tabla_364481"/>
    </sheetNames>
    <sheetDataSet>
      <sheetData sheetId="0"/>
      <sheetData sheetId="1"/>
      <sheetData sheetId="2"/>
      <sheetData sheetId="3"/>
      <sheetData sheetId="4"/>
      <sheetData sheetId="5">
        <row r="1">
          <cell r="A1" t="str">
            <v>Si</v>
          </cell>
        </row>
        <row r="2">
          <cell r="A2" t="str">
            <v>No</v>
          </cell>
        </row>
      </sheetData>
      <sheetData sheetId="6">
        <row r="1">
          <cell r="A1" t="str">
            <v>Sí</v>
          </cell>
        </row>
        <row r="2">
          <cell r="A2" t="str">
            <v>No</v>
          </cell>
        </row>
      </sheetData>
      <sheetData sheetId="7"/>
      <sheetData sheetId="8"/>
      <sheetData sheetId="9"/>
      <sheetData sheetId="10"/>
      <sheetData sheetId="1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Tabla_364436"/>
      <sheetName val="Hidden_1_Tabla_364436"/>
      <sheetName val="Tabla_364438"/>
      <sheetName val="Hidden_1_Tabla_364438"/>
      <sheetName val="Tabla_364481"/>
    </sheetNames>
    <sheetDataSet>
      <sheetData sheetId="0"/>
      <sheetData sheetId="1"/>
      <sheetData sheetId="2"/>
      <sheetData sheetId="3"/>
      <sheetData sheetId="4"/>
      <sheetData sheetId="5"/>
      <sheetData sheetId="6">
        <row r="1">
          <cell r="A1" t="str">
            <v>Si</v>
          </cell>
        </row>
        <row r="2">
          <cell r="A2" t="str">
            <v>No</v>
          </cell>
        </row>
      </sheetData>
      <sheetData sheetId="7">
        <row r="1">
          <cell r="A1" t="str">
            <v>Sí</v>
          </cell>
        </row>
        <row r="2">
          <cell r="A2" t="str">
            <v>No</v>
          </cell>
        </row>
      </sheetData>
      <sheetData sheetId="8"/>
      <sheetData sheetId="9"/>
      <sheetData sheetId="10"/>
      <sheetData sheetId="11"/>
      <sheetData sheetId="1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drive.google.com/file/d/1D7AghoBX3K1Aj0Wq4CC1XrQTeLPhk4TQ/view?usp=sharing" TargetMode="External"/><Relationship Id="rId21" Type="http://schemas.openxmlformats.org/officeDocument/2006/relationships/hyperlink" Target="https://1drv.ms/b/s!AvgJUQ6pFFPlhnDmBO2DFTbuumnE?e=OQ04bV" TargetMode="External"/><Relationship Id="rId42" Type="http://schemas.openxmlformats.org/officeDocument/2006/relationships/hyperlink" Target="https://1drv.ms/b/c/fd6b8e5bcbd87838/ERlasuDSL8dDvJyA1Xnydf4BgKjyhxWwGOt7rKGvqFYVZQ?e=qq0dGr" TargetMode="External"/><Relationship Id="rId63" Type="http://schemas.openxmlformats.org/officeDocument/2006/relationships/hyperlink" Target="https://1drv.ms/b/s!AtGcWnp0mGjNigHrGJLmnEqrLI8S?e=AtHzCK" TargetMode="External"/><Relationship Id="rId84" Type="http://schemas.openxmlformats.org/officeDocument/2006/relationships/hyperlink" Target="https://1drv.ms/b/s!AtGcWnp0mGjNiX9v-F1CF1AuZJS8?e=LHztr0" TargetMode="External"/><Relationship Id="rId138" Type="http://schemas.openxmlformats.org/officeDocument/2006/relationships/hyperlink" Target="https://eservicios2.aguascalientes.gob.mx/PeriodicoOficial/web/viewer.html?file=../Archivos/1302.pdf" TargetMode="External"/><Relationship Id="rId159" Type="http://schemas.openxmlformats.org/officeDocument/2006/relationships/hyperlink" Target="https://1drv.ms/x/s!AlKCuSXbQVS0gW1klq0z99YoZjeb?e=m1PtXa" TargetMode="External"/><Relationship Id="rId170" Type="http://schemas.openxmlformats.org/officeDocument/2006/relationships/hyperlink" Target="https://www.ags.gob.mx/PDM/PDM-2021-2024_12ene22.pdf" TargetMode="External"/><Relationship Id="rId191" Type="http://schemas.openxmlformats.org/officeDocument/2006/relationships/hyperlink" Target="https://1drv.ms/x/s!AlKCuSXbQVS0gW1klq0z99YoZjeb?e=m1PtXa" TargetMode="External"/><Relationship Id="rId205" Type="http://schemas.openxmlformats.org/officeDocument/2006/relationships/hyperlink" Target="https://1drv.ms/x/c/b45441db25b98252/EcreSO4JCpdPvZrjihV_wvIBe0o1C7wgaSDfmaoogbYVdA?e=SsWOKc" TargetMode="External"/><Relationship Id="rId107" Type="http://schemas.openxmlformats.org/officeDocument/2006/relationships/hyperlink" Target="https://drive.google.com/file/d/1FuIeveLIowCCxQIqKhRLMiwZ6N01Ei37/view?usp=sharing" TargetMode="External"/><Relationship Id="rId11" Type="http://schemas.openxmlformats.org/officeDocument/2006/relationships/hyperlink" Target="https://1drv.ms/b/c/e5d0c3f2d1bae3c0/EQ2njQ3NNiJCgVtVbF-NwbcBFbJH33021p98SY5ZschfNA?e=YIcfEZ" TargetMode="External"/><Relationship Id="rId32" Type="http://schemas.openxmlformats.org/officeDocument/2006/relationships/hyperlink" Target="https://1drv.ms/b/s!AvgJUQ6pFFPlhnEB3eLumt9huxJo?e=jzBYuE" TargetMode="External"/><Relationship Id="rId53" Type="http://schemas.openxmlformats.org/officeDocument/2006/relationships/hyperlink" Target="https://1drv.ms/b/c/fd6b8e5bcbd87838/EXgwLtkWqO1DtzZJYcShVqoBfvfyRRJgO_GTVoTMgTjJPA?e=HlbeUf" TargetMode="External"/><Relationship Id="rId74" Type="http://schemas.openxmlformats.org/officeDocument/2006/relationships/hyperlink" Target="https://1drv.ms/b/s!AtGcWnp0mGjNiX9v-F1CF1AuZJS8?e=kE23s9" TargetMode="External"/><Relationship Id="rId128" Type="http://schemas.openxmlformats.org/officeDocument/2006/relationships/hyperlink" Target="https://eservicios2.aguascalientes.gob.mx/PeriodicoOficial/web/viewer.html?file=../Archivos/1302.pdf" TargetMode="External"/><Relationship Id="rId149" Type="http://schemas.openxmlformats.org/officeDocument/2006/relationships/hyperlink" Target="https://1drv.ms/b/s!ArdKkcmH92WgjVizEad6fgMGYA_0?e=Nc6QCV" TargetMode="External"/><Relationship Id="rId5" Type="http://schemas.openxmlformats.org/officeDocument/2006/relationships/hyperlink" Target="https://1drv.ms/b/c/e5d0c3f2d1bae3c0/ESPXHHCKKMxCu-k2rWrnGN8Byi2zFg67YBe5kqNL9aazOg?e=PGxj1J" TargetMode="External"/><Relationship Id="rId95" Type="http://schemas.openxmlformats.org/officeDocument/2006/relationships/hyperlink" Target="https://1drv.ms/b/s!Ate4L0mEmyFEhAoN-RfCPPfzEVNd?e=Vb4BOW" TargetMode="External"/><Relationship Id="rId160" Type="http://schemas.openxmlformats.org/officeDocument/2006/relationships/hyperlink" Target="https://1drv.ms/x/s!AlKCuSXbQVS0gW1klq0z99YoZjeb?e=m1PtXa" TargetMode="External"/><Relationship Id="rId181" Type="http://schemas.openxmlformats.org/officeDocument/2006/relationships/hyperlink" Target="https://www.ags.gob.mx/PDM/PDM-2021-2024_12ene22.pdf" TargetMode="External"/><Relationship Id="rId22" Type="http://schemas.openxmlformats.org/officeDocument/2006/relationships/hyperlink" Target="https://1drv.ms/b/s!AvgJUQ6pFFPlhnDmBO2DFTbuumnE?e=OQ04bV" TargetMode="External"/><Relationship Id="rId43" Type="http://schemas.openxmlformats.org/officeDocument/2006/relationships/hyperlink" Target="https://1drv.ms/b/c/fd6b8e5bcbd87838/ERlasuDSL8dDvJyA1Xnydf4BgKjyhxWwGOt7rKGvqFYVZQ?e=qq0dGr" TargetMode="External"/><Relationship Id="rId64" Type="http://schemas.openxmlformats.org/officeDocument/2006/relationships/hyperlink" Target="https://1drv.ms/b/s!AtGcWnp0mGjNiX9v-F1CF1AuZJS8?e=C4Ujmn" TargetMode="External"/><Relationship Id="rId118" Type="http://schemas.openxmlformats.org/officeDocument/2006/relationships/hyperlink" Target="https://drive.google.com/file/d/1Gulqx7_g8Jw0nF-M7_rA_Y5vCqoVa6f7/view?usp=sharing" TargetMode="External"/><Relationship Id="rId139" Type="http://schemas.openxmlformats.org/officeDocument/2006/relationships/hyperlink" Target="https://eservicios2.aguascalientes.gob.mx/PeriodicoOficial/web/viewer.html?file=../Archivos/1302.pdf" TargetMode="External"/><Relationship Id="rId85" Type="http://schemas.openxmlformats.org/officeDocument/2006/relationships/hyperlink" Target="https://1drv.ms/b/s!AtGcWnp0mGjNiX9v-F1CF1AuZJS8?e=LHztr0" TargetMode="External"/><Relationship Id="rId150" Type="http://schemas.openxmlformats.org/officeDocument/2006/relationships/hyperlink" Target="https://drive.google.com/file/d/1i7k3Jy889LAnhdDKuORBOGpuK8maHii9/view?usp=sharing" TargetMode="External"/><Relationship Id="rId171" Type="http://schemas.openxmlformats.org/officeDocument/2006/relationships/hyperlink" Target="https://www.ags.gob.mx/PDM/PDM-2021-2024_12ene22.pdf" TargetMode="External"/><Relationship Id="rId192" Type="http://schemas.openxmlformats.org/officeDocument/2006/relationships/hyperlink" Target="https://1drv.ms/x/s!AlKCuSXbQVS0gW1klq0z99YoZjeb?e=m1PtXa" TargetMode="External"/><Relationship Id="rId206" Type="http://schemas.openxmlformats.org/officeDocument/2006/relationships/hyperlink" Target="https://1drv.ms/x/c/b45441db25b98252/EcreSO4JCpdPvZrjihV_wvIBe0o1C7wgaSDfmaoogbYVdA?e=SsWOKc" TargetMode="External"/><Relationship Id="rId12" Type="http://schemas.openxmlformats.org/officeDocument/2006/relationships/hyperlink" Target="https://1drv.ms/b/c/e5d0c3f2d1bae3c0/EQ2njQ3NNiJCgVtVbF-NwbcBFbJH33021p98SY5ZschfNA?e=YIcfEZ" TargetMode="External"/><Relationship Id="rId33" Type="http://schemas.openxmlformats.org/officeDocument/2006/relationships/hyperlink" Target="https://1drv.ms/b/s!AvgJUQ6pFFPlhnTc5DHJUyQQV7ph?e=GovwzI" TargetMode="External"/><Relationship Id="rId108" Type="http://schemas.openxmlformats.org/officeDocument/2006/relationships/hyperlink" Target="https://drive.google.com/file/d/1FuIeveLIowCCxQIqKhRLMiwZ6N01Ei37/view?usp=sharing" TargetMode="External"/><Relationship Id="rId129" Type="http://schemas.openxmlformats.org/officeDocument/2006/relationships/hyperlink" Target="https://eservicios2.aguascalientes.gob.mx/PeriodicoOficial/web/viewer.html?file=../Archivos/1302.pdf" TargetMode="External"/><Relationship Id="rId54" Type="http://schemas.openxmlformats.org/officeDocument/2006/relationships/hyperlink" Target="https://1drv.ms/b/c/fd6b8e5bcbd87838/EfRZRmoUdaJBqVf-wrtIGzUBjnugt_RkIZKaAXi8Yn1iQg?e=GmI9Ho" TargetMode="External"/><Relationship Id="rId75" Type="http://schemas.openxmlformats.org/officeDocument/2006/relationships/hyperlink" Target="https://1drv.ms/b/s!AtGcWnp0mGjNiX9v-F1CF1AuZJS8?e=kE23s9" TargetMode="External"/><Relationship Id="rId96" Type="http://schemas.openxmlformats.org/officeDocument/2006/relationships/hyperlink" Target="https://1drv.ms/b/s!Ate4L0mEmyFEgnDUoD29n8qmUW0g?e=yLv8xV" TargetMode="External"/><Relationship Id="rId140" Type="http://schemas.openxmlformats.org/officeDocument/2006/relationships/hyperlink" Target="https://eservicios2.aguascalientes.gob.mx/PeriodicoOficial/web/viewer.html?file=../Archivos/1302.pdf" TargetMode="External"/><Relationship Id="rId161" Type="http://schemas.openxmlformats.org/officeDocument/2006/relationships/hyperlink" Target="https://www.ags.gob.mx/PDM/PDM-2021-2024_12ene22.pdf" TargetMode="External"/><Relationship Id="rId182" Type="http://schemas.openxmlformats.org/officeDocument/2006/relationships/hyperlink" Target="https://1drv.ms/x/s!AlKCuSXbQVS0gW1klq0z99YoZjeb?e=m1PtXa" TargetMode="External"/><Relationship Id="rId6" Type="http://schemas.openxmlformats.org/officeDocument/2006/relationships/hyperlink" Target="https://1drv.ms/b/c/e5d0c3f2d1bae3c0/ESPXHHCKKMxCu-k2rWrnGN8Byi2zFg67YBe5kqNL9aazOg?e=PGxj1J" TargetMode="External"/><Relationship Id="rId23" Type="http://schemas.openxmlformats.org/officeDocument/2006/relationships/hyperlink" Target="https://1drv.ms/b/s!AvgJUQ6pFFPlhnDmBO2DFTbuumnE?e=OQ04bV" TargetMode="External"/><Relationship Id="rId119" Type="http://schemas.openxmlformats.org/officeDocument/2006/relationships/hyperlink" Target="https://drive.google.com/file/d/1ltMRwHlco8rk5QLQJ46dEfXNXELg1QbF/view?usp=sharing" TargetMode="External"/><Relationship Id="rId44" Type="http://schemas.openxmlformats.org/officeDocument/2006/relationships/hyperlink" Target="https://1drv.ms/b/c/fd6b8e5bcbd87838/ERlasuDSL8dDvJyA1Xnydf4BgKjyhxWwGOt7rKGvqFYVZQ?e=qq0dGr" TargetMode="External"/><Relationship Id="rId65" Type="http://schemas.openxmlformats.org/officeDocument/2006/relationships/hyperlink" Target="https://1drv.ms/b/s!AtGcWnp0mGjNiX9v-F1CF1AuZJS8?e=be16aS" TargetMode="External"/><Relationship Id="rId86" Type="http://schemas.openxmlformats.org/officeDocument/2006/relationships/hyperlink" Target="https://1drv.ms/b/s!AtGcWnp0mGjNiX9v-F1CF1AuZJS8?e=LHztr0" TargetMode="External"/><Relationship Id="rId130" Type="http://schemas.openxmlformats.org/officeDocument/2006/relationships/hyperlink" Target="https://eservicios2.aguascalientes.gob.mx/PeriodicoOficial/web/viewer.html?file=../Archivos/1302.pdf" TargetMode="External"/><Relationship Id="rId151" Type="http://schemas.openxmlformats.org/officeDocument/2006/relationships/hyperlink" Target="https://eservicios2.aguascalientes.gob.mx/PeriodicoOficial/web/viewer.html?file=../Archivos/1302.pdf" TargetMode="External"/><Relationship Id="rId172" Type="http://schemas.openxmlformats.org/officeDocument/2006/relationships/hyperlink" Target="https://www.ags.gob.mx/PDM/PDM-2021-2024_12ene22.pdf" TargetMode="External"/><Relationship Id="rId193" Type="http://schemas.openxmlformats.org/officeDocument/2006/relationships/hyperlink" Target="https://1drv.ms/x/s!AlKCuSXbQVS0gW1klq0z99YoZjeb?e=m1PtXa" TargetMode="External"/><Relationship Id="rId207" Type="http://schemas.openxmlformats.org/officeDocument/2006/relationships/hyperlink" Target="https://1drv.ms/x/c/b45441db25b98252/EcreSO4JCpdPvZrjihV_wvIBe0o1C7wgaSDfmaoogbYVdA?e=SsWOKc" TargetMode="External"/><Relationship Id="rId13" Type="http://schemas.openxmlformats.org/officeDocument/2006/relationships/hyperlink" Target="https://1drv.ms/b/c/e5d0c3f2d1bae3c0/EUvCtV3o1opGppPsKCTEB-YB1ftq1H7gQee6dUkthfBWYA?e=UM1kWM" TargetMode="External"/><Relationship Id="rId109" Type="http://schemas.openxmlformats.org/officeDocument/2006/relationships/hyperlink" Target="https://drive.google.com/file/d/1FuIeveLIowCCxQIqKhRLMiwZ6N01Ei37/view?usp=sharing" TargetMode="External"/><Relationship Id="rId34" Type="http://schemas.openxmlformats.org/officeDocument/2006/relationships/hyperlink" Target="https://1drv.ms/b/s!AvgJUQ6pFFPlhnTc5DHJUyQQV7ph?e=GovwzI" TargetMode="External"/><Relationship Id="rId55" Type="http://schemas.openxmlformats.org/officeDocument/2006/relationships/hyperlink" Target="https://1drv.ms/b/c/fd6b8e5bcbd87838/EfRZRmoUdaJBqVf-wrtIGzUBjnugt_RkIZKaAXi8Yn1iQg?e=GmI9Ho" TargetMode="External"/><Relationship Id="rId76" Type="http://schemas.openxmlformats.org/officeDocument/2006/relationships/hyperlink" Target="https://1drv.ms/b/s!AtGcWnp0mGjNigJUSyB93kQQwH4w?e=ph41Xm" TargetMode="External"/><Relationship Id="rId97" Type="http://schemas.openxmlformats.org/officeDocument/2006/relationships/hyperlink" Target="https://1drv.ms/b/s!Ate4L0mEmyFEhUWDe0xJU8W2mpkq?e=mKDH8o" TargetMode="External"/><Relationship Id="rId120" Type="http://schemas.openxmlformats.org/officeDocument/2006/relationships/hyperlink" Target="https://drive.google.com/file/d/1h5uerJ11QTj5o9CCymJEN0hhtq9Ex8TD/view?usp=sharing" TargetMode="External"/><Relationship Id="rId141" Type="http://schemas.openxmlformats.org/officeDocument/2006/relationships/hyperlink" Target="https://1drv.ms/x/s!AoxlLBkM3fx7ggkhRnLn7fUSqmxq?e=bffOUQ" TargetMode="External"/><Relationship Id="rId7" Type="http://schemas.openxmlformats.org/officeDocument/2006/relationships/hyperlink" Target="https://1drv.ms/b/c/e5d0c3f2d1bae3c0/EW7jkrFSB_xKopjwg1rT2QABD7Rb8PotWVqSEss1N23DFA?e=iEilFQ" TargetMode="External"/><Relationship Id="rId162" Type="http://schemas.openxmlformats.org/officeDocument/2006/relationships/hyperlink" Target="https://www.ags.gob.mx/PDM/PDM-2021-2024_12ene22.pdf" TargetMode="External"/><Relationship Id="rId183" Type="http://schemas.openxmlformats.org/officeDocument/2006/relationships/hyperlink" Target="https://1drv.ms/x/s!AlKCuSXbQVS0gW1klq0z99YoZjeb?e=m1PtXa" TargetMode="External"/><Relationship Id="rId24" Type="http://schemas.openxmlformats.org/officeDocument/2006/relationships/hyperlink" Target="https://1drv.ms/b/s!AvgJUQ6pFFPlhn6B3g7mr3-21BtI?e=tWaz6l" TargetMode="External"/><Relationship Id="rId45" Type="http://schemas.openxmlformats.org/officeDocument/2006/relationships/hyperlink" Target="https://1drv.ms/b/c/fd6b8e5bcbd87838/EdBjwn5kxQJItlgvrcavE3MBlbrJMr1ToTikh8gnxMypVw?e=xExHR9" TargetMode="External"/><Relationship Id="rId66" Type="http://schemas.openxmlformats.org/officeDocument/2006/relationships/hyperlink" Target="https://1drv.ms/b/s!AtGcWnp0mGjNiX9v-F1CF1AuZJS8?e=be16aS" TargetMode="External"/><Relationship Id="rId87" Type="http://schemas.openxmlformats.org/officeDocument/2006/relationships/hyperlink" Target="https://1drv.ms/b/s!AtGcWnp0mGjNiX9v-F1CF1AuZJS8?e=LHztr0" TargetMode="External"/><Relationship Id="rId110" Type="http://schemas.openxmlformats.org/officeDocument/2006/relationships/hyperlink" Target="https://drive.google.com/file/d/1Zj9ziSdiIzyk8kFtffclNc5W0MfwMrYA/view?usp=sharing" TargetMode="External"/><Relationship Id="rId131" Type="http://schemas.openxmlformats.org/officeDocument/2006/relationships/hyperlink" Target="https://eservicios2.aguascalientes.gob.mx/PeriodicoOficial/web/viewer.html?file=../Archivos/1302.pdf" TargetMode="External"/><Relationship Id="rId152" Type="http://schemas.openxmlformats.org/officeDocument/2006/relationships/hyperlink" Target="https://eservicios2.aguascalientes.gob.mx/PeriodicoOficial/web/viewer.html?file=../Archivos/1302.pdf" TargetMode="External"/><Relationship Id="rId173" Type="http://schemas.openxmlformats.org/officeDocument/2006/relationships/hyperlink" Target="https://www.ags.gob.mx/PDM/PDM-2021-2024_12ene22.pdf" TargetMode="External"/><Relationship Id="rId194" Type="http://schemas.openxmlformats.org/officeDocument/2006/relationships/hyperlink" Target="https://1drv.ms/x/s!AlKCuSXbQVS0gW1klq0z99YoZjeb?e=m1PtXa" TargetMode="External"/><Relationship Id="rId208" Type="http://schemas.openxmlformats.org/officeDocument/2006/relationships/hyperlink" Target="https://1drv.ms/x/c/b45441db25b98252/EcreSO4JCpdPvZrjihV_wvIBe0o1C7wgaSDfmaoogbYVdA?e=SsWOKc" TargetMode="External"/><Relationship Id="rId19" Type="http://schemas.openxmlformats.org/officeDocument/2006/relationships/hyperlink" Target="https://1drv.ms/b/s!AvgJUQ6pFFPlhmTRlABv4SJntFcv?e=p1BIv5" TargetMode="External"/><Relationship Id="rId14" Type="http://schemas.openxmlformats.org/officeDocument/2006/relationships/hyperlink" Target="https://1drv.ms/b/c/e5d0c3f2d1bae3c0/EUvCtV3o1opGppPsKCTEB-YB1ftq1H7gQee6dUkthfBWYA?e=UM1kWM" TargetMode="External"/><Relationship Id="rId30" Type="http://schemas.openxmlformats.org/officeDocument/2006/relationships/hyperlink" Target="https://1drv.ms/b/s!AvgJUQ6pFFPlhnI13zQ5SLcq6PVz?e=i2OGwd" TargetMode="External"/><Relationship Id="rId35" Type="http://schemas.openxmlformats.org/officeDocument/2006/relationships/hyperlink" Target="https://1drv.ms/b/s!AvgJUQ6pFFPlhnTc5DHJUyQQV7ph?e=GovwzI" TargetMode="External"/><Relationship Id="rId56" Type="http://schemas.openxmlformats.org/officeDocument/2006/relationships/hyperlink" Target="https://1drv.ms/b/c/fd6b8e5bcbd87838/EfRZRmoUdaJBqVf-wrtIGzUBjnugt_RkIZKaAXi8Yn1iQg?e=GmI9Ho" TargetMode="External"/><Relationship Id="rId77" Type="http://schemas.openxmlformats.org/officeDocument/2006/relationships/hyperlink" Target="https://1drv.ms/b/s!AtGcWnp0mGjNiX9v-F1CF1AuZJS8?e=ZOd3G7" TargetMode="External"/><Relationship Id="rId100" Type="http://schemas.openxmlformats.org/officeDocument/2006/relationships/hyperlink" Target="https://1drv.ms/b/s!AvTxuJVvkdJQgQG6RWbPSWZ9tmPH?e=4Z9MYi" TargetMode="External"/><Relationship Id="rId105" Type="http://schemas.openxmlformats.org/officeDocument/2006/relationships/hyperlink" Target="https://docs.google.com/spreadsheets/d/1TYA63d2RzjNRbbBA3l9coYkKDR_n0C18/edit?usp=sharing&amp;ouid=106281146607610046398&amp;rtpof=true&amp;sd=true" TargetMode="External"/><Relationship Id="rId126" Type="http://schemas.openxmlformats.org/officeDocument/2006/relationships/hyperlink" Target="https://eservicios2.aguascalientes.gob.mx/PeriodicoOficial/web/viewer.html?file=../Archivos/1302.pdf" TargetMode="External"/><Relationship Id="rId147" Type="http://schemas.openxmlformats.org/officeDocument/2006/relationships/hyperlink" Target="https://1drv.ms/x/s!Aoc-Fo6mQjv7gnkKtBTMVqLftUEC?e=EgBa21" TargetMode="External"/><Relationship Id="rId168" Type="http://schemas.openxmlformats.org/officeDocument/2006/relationships/hyperlink" Target="https://www.ags.gob.mx/PDM/PDM-2021-2024_12ene22.pdf" TargetMode="External"/><Relationship Id="rId8" Type="http://schemas.openxmlformats.org/officeDocument/2006/relationships/hyperlink" Target="https://1drv.ms/b/c/e5d0c3f2d1bae3c0/EfcxSRrjBptLuFGX3ZmtfU8BwMCV1sayh6lJN7XHovIDpQ?e=mLwbYd" TargetMode="External"/><Relationship Id="rId51" Type="http://schemas.openxmlformats.org/officeDocument/2006/relationships/hyperlink" Target="https://1drv.ms/b/c/fd6b8e5bcbd87838/Ee0gZEquh0tBheWDMVAjMQEB8Hly7iYXUe9pBKZcMUZblg?e=A8kmK4" TargetMode="External"/><Relationship Id="rId72" Type="http://schemas.openxmlformats.org/officeDocument/2006/relationships/hyperlink" Target="https://1drv.ms/b/s!AtGcWnp0mGjNiX9v-F1CF1AuZJS8?e=kE23s9" TargetMode="External"/><Relationship Id="rId93" Type="http://schemas.openxmlformats.org/officeDocument/2006/relationships/hyperlink" Target="https://1drv.ms/b/s!Ate4L0mEmyFEhAidFSLZI3RR4bxU?e=7XSTIz" TargetMode="External"/><Relationship Id="rId98" Type="http://schemas.openxmlformats.org/officeDocument/2006/relationships/hyperlink" Target="https://1drv.ms/b/s!Ate4L0mEmyFEhUhHBAWAdpOyWhK6?e=Cp5Oiy" TargetMode="External"/><Relationship Id="rId121" Type="http://schemas.openxmlformats.org/officeDocument/2006/relationships/hyperlink" Target="https://drive.google.com/file/d/1tqH4RVcxmm-6R-aEHJMi0jhA58hRaaUl/view?usp=sharing" TargetMode="External"/><Relationship Id="rId142" Type="http://schemas.openxmlformats.org/officeDocument/2006/relationships/hyperlink" Target="https://1drv.ms/x/s!AqBmyl-U0WSXgbhD6VluAGJd0w2QaA?e=T21xXi" TargetMode="External"/><Relationship Id="rId163" Type="http://schemas.openxmlformats.org/officeDocument/2006/relationships/hyperlink" Target="https://www.ags.gob.mx/PDM/PDM-2021-2024_12ene22.pdf" TargetMode="External"/><Relationship Id="rId184" Type="http://schemas.openxmlformats.org/officeDocument/2006/relationships/hyperlink" Target="https://1drv.ms/x/s!AlKCuSXbQVS0gW1klq0z99YoZjeb?e=m1PtXa" TargetMode="External"/><Relationship Id="rId189" Type="http://schemas.openxmlformats.org/officeDocument/2006/relationships/hyperlink" Target="https://1drv.ms/x/s!AlKCuSXbQVS0gW1klq0z99YoZjeb?e=m1PtXa" TargetMode="External"/><Relationship Id="rId3" Type="http://schemas.openxmlformats.org/officeDocument/2006/relationships/hyperlink" Target="https://1drv.ms/b/c/e5d0c3f2d1bae3c0/EQVu8MMPQU5BlhkC-gTlDwEBrvKyt9sLhkhIyjnMKDdjDw?e=cIAwPO" TargetMode="External"/><Relationship Id="rId25" Type="http://schemas.openxmlformats.org/officeDocument/2006/relationships/hyperlink" Target="https://1drv.ms/b/s!AvgJUQ6pFFPlhn6B3g7mr3-21BtI?e=tWaz6l" TargetMode="External"/><Relationship Id="rId46" Type="http://schemas.openxmlformats.org/officeDocument/2006/relationships/hyperlink" Target="https://1drv.ms/b/c/fd6b8e5bcbd87838/EdBjwn5kxQJItlgvrcavE3MBlbrJMr1ToTikh8gnxMypVw?e=xExHR9" TargetMode="External"/><Relationship Id="rId67" Type="http://schemas.openxmlformats.org/officeDocument/2006/relationships/hyperlink" Target="https://1drv.ms/b/s!AtGcWnp0mGjNiX9v-F1CF1AuZJS8?e=be16aS" TargetMode="External"/><Relationship Id="rId116" Type="http://schemas.openxmlformats.org/officeDocument/2006/relationships/hyperlink" Target="https://drive.google.com/file/d/1kE1Oq4v84naPOMudfQ7MpyGUvt3rD9qw/view?usp=sharing" TargetMode="External"/><Relationship Id="rId137" Type="http://schemas.openxmlformats.org/officeDocument/2006/relationships/hyperlink" Target="https://eservicios2.aguascalientes.gob.mx/PeriodicoOficial/web/viewer.html?file=../Archivos/1302.pdf" TargetMode="External"/><Relationship Id="rId158" Type="http://schemas.openxmlformats.org/officeDocument/2006/relationships/hyperlink" Target="https://www.ags.gob.mx/PDM/PDM-2021-2024_12ene22.pdf" TargetMode="External"/><Relationship Id="rId20" Type="http://schemas.openxmlformats.org/officeDocument/2006/relationships/hyperlink" Target="https://1drv.ms/b/s!AvgJUQ6pFFPlhmTRlABv4SJntFcv?e=p1BIv5" TargetMode="External"/><Relationship Id="rId41" Type="http://schemas.openxmlformats.org/officeDocument/2006/relationships/hyperlink" Target="https://1drv.ms/b/c/fd6b8e5bcbd87838/EeY3KCVD46BHrzAuXDFaWy0BkReLAqybz8i0veRl-xYNMA?e=cNDaI2" TargetMode="External"/><Relationship Id="rId62" Type="http://schemas.openxmlformats.org/officeDocument/2006/relationships/hyperlink" Target="https://1drv.ms/b/s!AtGcWnp0mGjNigBYRdq2yR6iJjWX?e=kHQjKr" TargetMode="External"/><Relationship Id="rId83" Type="http://schemas.openxmlformats.org/officeDocument/2006/relationships/hyperlink" Target="https://1drv.ms/b/s!AtGcWnp0mGjNigiJBRDc6b-1JrOB?e=853IdN" TargetMode="External"/><Relationship Id="rId88" Type="http://schemas.openxmlformats.org/officeDocument/2006/relationships/hyperlink" Target="https://1drv.ms/b/s!AtGcWnp0mGjNiX9v-F1CF1AuZJS8?e=LHztr0" TargetMode="External"/><Relationship Id="rId111" Type="http://schemas.openxmlformats.org/officeDocument/2006/relationships/hyperlink" Target="https://drive.google.com/file/d/1Zj9ziSdiIzyk8kFtffclNc5W0MfwMrYA/view?usp=sharing" TargetMode="External"/><Relationship Id="rId132" Type="http://schemas.openxmlformats.org/officeDocument/2006/relationships/hyperlink" Target="https://eservicios2.aguascalientes.gob.mx/PeriodicoOficial/web/viewer.html?file=../Archivos/1302.pdf" TargetMode="External"/><Relationship Id="rId153" Type="http://schemas.openxmlformats.org/officeDocument/2006/relationships/hyperlink" Target="https://eservicios2.aguascalientes.gob.mx/PeriodicoOficial/web/viewer.html?file=../Archivos/1302.pdf" TargetMode="External"/><Relationship Id="rId174" Type="http://schemas.openxmlformats.org/officeDocument/2006/relationships/hyperlink" Target="https://www.ags.gob.mx/PDM/PDM-2021-2024_12ene22.pdf" TargetMode="External"/><Relationship Id="rId179" Type="http://schemas.openxmlformats.org/officeDocument/2006/relationships/hyperlink" Target="https://www.ags.gob.mx/PDM/PDM-2021-2024_12ene22.pdf" TargetMode="External"/><Relationship Id="rId195" Type="http://schemas.openxmlformats.org/officeDocument/2006/relationships/hyperlink" Target="https://1drv.ms/x/s!AlKCuSXbQVS0gW1klq0z99YoZjeb?e=m1PtXa" TargetMode="External"/><Relationship Id="rId209" Type="http://schemas.openxmlformats.org/officeDocument/2006/relationships/hyperlink" Target="https://ags.gob.mx/" TargetMode="External"/><Relationship Id="rId190" Type="http://schemas.openxmlformats.org/officeDocument/2006/relationships/hyperlink" Target="https://1drv.ms/x/s!AlKCuSXbQVS0gW1klq0z99YoZjeb?e=m1PtXa" TargetMode="External"/><Relationship Id="rId204" Type="http://schemas.openxmlformats.org/officeDocument/2006/relationships/hyperlink" Target="https://1drv.ms/b/s!AqcgzTonbEtxgSlN03OH6a4sqyNa?e=Ax0VSF" TargetMode="External"/><Relationship Id="rId15" Type="http://schemas.openxmlformats.org/officeDocument/2006/relationships/hyperlink" Target="https://1drv.ms/b/s!AvgJUQ6pFFPlhnmA6H0b6RzzYVcf?e=1OcLJW" TargetMode="External"/><Relationship Id="rId36" Type="http://schemas.openxmlformats.org/officeDocument/2006/relationships/hyperlink" Target="https://1drv.ms/b/c/fd6b8e5bcbd87838/Ee0gZEquh0tBheWDMVAjMQEB8Hly7iYXUe9pBKZcMUZblg?e=Xgy7vx" TargetMode="External"/><Relationship Id="rId57" Type="http://schemas.openxmlformats.org/officeDocument/2006/relationships/hyperlink" Target="https://1drv.ms/b/c/fd6b8e5bcbd87838/EatTF3v2vFRPjGQSwUuxCcUBlygkKb1YBNP9ZeE0fSKr4A?e=kLokBf" TargetMode="External"/><Relationship Id="rId106" Type="http://schemas.openxmlformats.org/officeDocument/2006/relationships/hyperlink" Target="https://drive.google.com/file/d/1FuIeveLIowCCxQIqKhRLMiwZ6N01Ei37/view?usp=sharing" TargetMode="External"/><Relationship Id="rId127" Type="http://schemas.openxmlformats.org/officeDocument/2006/relationships/hyperlink" Target="https://eservicios2.aguascalientes.gob.mx/PeriodicoOficial/web/viewer.html?file=../Archivos/1302.pdf" TargetMode="External"/><Relationship Id="rId10" Type="http://schemas.openxmlformats.org/officeDocument/2006/relationships/hyperlink" Target="https://1drv.ms/b/c/e5d0c3f2d1bae3c0/Eca3HNtHGDhLh7021uYF88cBcpnUDJX4tRoDUFVwY581ew?e=1PlhjM" TargetMode="External"/><Relationship Id="rId31" Type="http://schemas.openxmlformats.org/officeDocument/2006/relationships/hyperlink" Target="https://1drv.ms/b/s!AvgJUQ6pFFPlhnMmM5iEeTXregoL?e=dV9e8k" TargetMode="External"/><Relationship Id="rId52" Type="http://schemas.openxmlformats.org/officeDocument/2006/relationships/hyperlink" Target="https://1drv.ms/b/c/fd6b8e5bcbd87838/EfaNqj_1MphEtiULa-b7ITIB0H0JYet259aW9nN5sG4viw?e=9Wavfo" TargetMode="External"/><Relationship Id="rId73" Type="http://schemas.openxmlformats.org/officeDocument/2006/relationships/hyperlink" Target="https://1drv.ms/b/s!AtGcWnp0mGjNiX9v-F1CF1AuZJS8?e=kE23s9" TargetMode="External"/><Relationship Id="rId78" Type="http://schemas.openxmlformats.org/officeDocument/2006/relationships/hyperlink" Target="https://1drv.ms/b/s!AtGcWnp0mGjNigbFei72Jxm61GZU?e=xr7U0C" TargetMode="External"/><Relationship Id="rId94" Type="http://schemas.openxmlformats.org/officeDocument/2006/relationships/hyperlink" Target="https://1drv.ms/b/s!Ate4L0mEmyFEhAEKBtn_NItTo2VA?e=6cahHb" TargetMode="External"/><Relationship Id="rId99" Type="http://schemas.openxmlformats.org/officeDocument/2006/relationships/hyperlink" Target="https://1drv.ms/b/c/44219b84492fb8d7/ESdxbhI5e4pNouVzGXU5zM0BBTEmdqRIyQbYgMItv2zSjQ?e=2Z5jhX" TargetMode="External"/><Relationship Id="rId101" Type="http://schemas.openxmlformats.org/officeDocument/2006/relationships/hyperlink" Target="https://www.ags.gob.mx/" TargetMode="External"/><Relationship Id="rId122" Type="http://schemas.openxmlformats.org/officeDocument/2006/relationships/hyperlink" Target="https://eservicios2.aguascalientes.gob.mx/PeriodicoOficial/web/viewer.html?file=../Archivos/1302.pdf" TargetMode="External"/><Relationship Id="rId143" Type="http://schemas.openxmlformats.org/officeDocument/2006/relationships/hyperlink" Target="https://1drv.ms/x/s!Akhg-RjK-V5rqzMtbdqWROgsE8ks?e=iW7VgF" TargetMode="External"/><Relationship Id="rId148" Type="http://schemas.openxmlformats.org/officeDocument/2006/relationships/hyperlink" Target="https://1drv.ms/x/s!AqHDx7ZFBQCzgQeUKaGB6Sp2lekT?e=dlPQ8S" TargetMode="External"/><Relationship Id="rId164" Type="http://schemas.openxmlformats.org/officeDocument/2006/relationships/hyperlink" Target="https://www.ags.gob.mx/PDM/PDM-2021-2024_12ene22.pdf" TargetMode="External"/><Relationship Id="rId169" Type="http://schemas.openxmlformats.org/officeDocument/2006/relationships/hyperlink" Target="https://www.ags.gob.mx/PDM/PDM-2021-2024_12ene22.pdf" TargetMode="External"/><Relationship Id="rId185" Type="http://schemas.openxmlformats.org/officeDocument/2006/relationships/hyperlink" Target="https://1drv.ms/x/s!AlKCuSXbQVS0gW1klq0z99YoZjeb?e=m1PtXa" TargetMode="External"/><Relationship Id="rId4" Type="http://schemas.openxmlformats.org/officeDocument/2006/relationships/hyperlink" Target="https://1drv.ms/b/c/e5d0c3f2d1bae3c0/EQVu8MMPQU5BlhkC-gTlDwEBrvKyt9sLhkhIyjnMKDdjDw?e=cIAwPO" TargetMode="External"/><Relationship Id="rId9" Type="http://schemas.openxmlformats.org/officeDocument/2006/relationships/hyperlink" Target="https://1drv.ms/b/c/e5d0c3f2d1bae3c0/ETAbreKqeCpAnETbVndG69MB_uM8Ik6JUsN47THCTo5uvg?e=gUGrL9" TargetMode="External"/><Relationship Id="rId180" Type="http://schemas.openxmlformats.org/officeDocument/2006/relationships/hyperlink" Target="https://www.ags.gob.mx/PDM/PDM-2021-2024_12ene22.pdf" TargetMode="External"/><Relationship Id="rId210" Type="http://schemas.openxmlformats.org/officeDocument/2006/relationships/hyperlink" Target="https://ags.gob.mx/" TargetMode="External"/><Relationship Id="rId26" Type="http://schemas.openxmlformats.org/officeDocument/2006/relationships/hyperlink" Target="https://1drv.ms/b/s!AvgJUQ6pFFPlhn6B3g7mr3-21BtI?e=tWaz6l" TargetMode="External"/><Relationship Id="rId47" Type="http://schemas.openxmlformats.org/officeDocument/2006/relationships/hyperlink" Target="https://1drv.ms/b/c/fd6b8e5bcbd87838/EdBjwn5kxQJItlgvrcavE3MBlbrJMr1ToTikh8gnxMypVw?e=xExHR9" TargetMode="External"/><Relationship Id="rId68" Type="http://schemas.openxmlformats.org/officeDocument/2006/relationships/hyperlink" Target="https://1drv.ms/b/s!AtGcWnp0mGjNiX9v-F1CF1AuZJS8?e=kE23s9" TargetMode="External"/><Relationship Id="rId89" Type="http://schemas.openxmlformats.org/officeDocument/2006/relationships/hyperlink" Target="https://1drv.ms/b/s!AtGcWnp0mGjNigkCY_MKSOqi3_nG?e=tMHm7E" TargetMode="External"/><Relationship Id="rId112" Type="http://schemas.openxmlformats.org/officeDocument/2006/relationships/hyperlink" Target="https://drive.google.com/file/d/1Zj9ziSdiIzyk8kFtffclNc5W0MfwMrYA/view?usp=sharing" TargetMode="External"/><Relationship Id="rId133" Type="http://schemas.openxmlformats.org/officeDocument/2006/relationships/hyperlink" Target="https://eservicios2.aguascalientes.gob.mx/PeriodicoOficial/web/viewer.html?file=../Archivos/1302.pdf" TargetMode="External"/><Relationship Id="rId154" Type="http://schemas.openxmlformats.org/officeDocument/2006/relationships/hyperlink" Target="https://1drv.ms/b/s!As_NlPI3a2jihEa2mzY-mLRq-gMZ?e=RFPBka" TargetMode="External"/><Relationship Id="rId175" Type="http://schemas.openxmlformats.org/officeDocument/2006/relationships/hyperlink" Target="https://www.ags.gob.mx/PDM/PDM-2021-2024_12ene22.pdf" TargetMode="External"/><Relationship Id="rId196" Type="http://schemas.openxmlformats.org/officeDocument/2006/relationships/hyperlink" Target="https://1drv.ms/x/s!AlKCuSXbQVS0gW1klq0z99YoZjeb?e=m1PtXa" TargetMode="External"/><Relationship Id="rId200" Type="http://schemas.openxmlformats.org/officeDocument/2006/relationships/hyperlink" Target="https://1drv.ms/x/s!AlKCuSXbQVS0gW1klq0z99YoZjeb?e=m1PtXa" TargetMode="External"/><Relationship Id="rId16" Type="http://schemas.openxmlformats.org/officeDocument/2006/relationships/hyperlink" Target="https://1drv.ms/b/s!AvgJUQ6pFFPlhnqSbGgUX6v2Px9s?e=0Y5Xuo" TargetMode="External"/><Relationship Id="rId37" Type="http://schemas.openxmlformats.org/officeDocument/2006/relationships/hyperlink" Target="https://1drv.ms/b/c/fd6b8e5bcbd87838/EfaNqj_1MphEtiULa-b7ITIB0H0JYet259aW9nN5sG4viw?e=5q6m9F" TargetMode="External"/><Relationship Id="rId58" Type="http://schemas.openxmlformats.org/officeDocument/2006/relationships/hyperlink" Target="https://1drv.ms/b/c/fd6b8e5bcbd87838/EYWbdrNQ7Y1KvnPBSrLjSDUBhmEkZ4dN4WvLOSgGMcMIBA?e=gvOJKb" TargetMode="External"/><Relationship Id="rId79" Type="http://schemas.openxmlformats.org/officeDocument/2006/relationships/hyperlink" Target="https://1drv.ms/b/s!AtGcWnp0mGjNigbFei72Jxm61GZU?e=xr7U0C" TargetMode="External"/><Relationship Id="rId102" Type="http://schemas.openxmlformats.org/officeDocument/2006/relationships/hyperlink" Target="https://1drv.ms/b/s!AvTxuJVvkdJQgQG6RWbPSWZ9tmPH?e=4Z9MYi" TargetMode="External"/><Relationship Id="rId123" Type="http://schemas.openxmlformats.org/officeDocument/2006/relationships/hyperlink" Target="https://eservicios2.aguascalientes.gob.mx/PeriodicoOficial/web/viewer.html?file=../Archivos/1302.pdf" TargetMode="External"/><Relationship Id="rId144" Type="http://schemas.openxmlformats.org/officeDocument/2006/relationships/hyperlink" Target="https://drive.google.com/file/d/1B8BhQivStIT7q5vfB9MVBmisYnEZ36CS/view?usp=sharing" TargetMode="External"/><Relationship Id="rId90" Type="http://schemas.openxmlformats.org/officeDocument/2006/relationships/hyperlink" Target="https://1drv.ms/b/s!AtGcWnp0mGjNig4I7OMGvMqlSKOb?e=enrbmn" TargetMode="External"/><Relationship Id="rId165" Type="http://schemas.openxmlformats.org/officeDocument/2006/relationships/hyperlink" Target="https://www.ags.gob.mx/PDM/PDM-2021-2024_12ene22.pdf" TargetMode="External"/><Relationship Id="rId186" Type="http://schemas.openxmlformats.org/officeDocument/2006/relationships/hyperlink" Target="https://1drv.ms/x/s!AlKCuSXbQVS0gW1klq0z99YoZjeb?e=m1PtXa" TargetMode="External"/><Relationship Id="rId211" Type="http://schemas.openxmlformats.org/officeDocument/2006/relationships/hyperlink" Target="https://1drv.ms/b/c/b45441db25b98252/EUlfB5Lfk0RBtdsdX40fkJsB-gIPreHvihX-BP1YFUqyfA?e=0M0qzx" TargetMode="External"/><Relationship Id="rId27" Type="http://schemas.openxmlformats.org/officeDocument/2006/relationships/hyperlink" Target="https://1drv.ms/b/s!AvgJUQ6pFFPlhnmA6H0b6RzzYVcf?e=bSbYz2" TargetMode="External"/><Relationship Id="rId48" Type="http://schemas.openxmlformats.org/officeDocument/2006/relationships/hyperlink" Target="https://1drv.ms/b/c/fd6b8e5bcbd87838/ERx8F8yk3rNAtrZXZLBJrTQBous-5QCjfLGLYP_t2cDgiQ?e=gEFtPt" TargetMode="External"/><Relationship Id="rId69" Type="http://schemas.openxmlformats.org/officeDocument/2006/relationships/hyperlink" Target="https://1drv.ms/b/s!AtGcWnp0mGjNiX9v-F1CF1AuZJS8?e=kE23s9" TargetMode="External"/><Relationship Id="rId113" Type="http://schemas.openxmlformats.org/officeDocument/2006/relationships/hyperlink" Target="https://drive.google.com/file/d/1Zj9ziSdiIzyk8kFtffclNc5W0MfwMrYA/view?usp=sharing" TargetMode="External"/><Relationship Id="rId134" Type="http://schemas.openxmlformats.org/officeDocument/2006/relationships/hyperlink" Target="https://eservicios2.aguascalientes.gob.mx/PeriodicoOficial/web/viewer.html?file=../Archivos/1302.pdf" TargetMode="External"/><Relationship Id="rId80" Type="http://schemas.openxmlformats.org/officeDocument/2006/relationships/hyperlink" Target="https://1drv.ms/b/s!AtGcWnp0mGjNigbFei72Jxm61GZU?e=xr7U0C" TargetMode="External"/><Relationship Id="rId155" Type="http://schemas.openxmlformats.org/officeDocument/2006/relationships/hyperlink" Target="https://www.ags.gob.mx/PDM/PDM-2021-2024_12ene22.pdf" TargetMode="External"/><Relationship Id="rId176" Type="http://schemas.openxmlformats.org/officeDocument/2006/relationships/hyperlink" Target="https://www.ags.gob.mx/PDM/PDM-2021-2024_12ene22.pdf" TargetMode="External"/><Relationship Id="rId197" Type="http://schemas.openxmlformats.org/officeDocument/2006/relationships/hyperlink" Target="https://1drv.ms/x/s!AlKCuSXbQVS0gW1klq0z99YoZjeb?e=m1PtXa" TargetMode="External"/><Relationship Id="rId201" Type="http://schemas.openxmlformats.org/officeDocument/2006/relationships/hyperlink" Target="https://1drv.ms/x/s!AlKCuSXbQVS0gW1klq0z99YoZjeb?e=m1PtXa" TargetMode="External"/><Relationship Id="rId17" Type="http://schemas.openxmlformats.org/officeDocument/2006/relationships/hyperlink" Target="https://1drv.ms/b/s!AvgJUQ6pFFPlhngZQHtJHT9V4YCJ?e=koWn0I" TargetMode="External"/><Relationship Id="rId38" Type="http://schemas.openxmlformats.org/officeDocument/2006/relationships/hyperlink" Target="https://1drv.ms/b/c/fd6b8e5bcbd87838/EXgwLtkWqO1DtzZJYcShVqoBfvfyRRJgO_GTVoTMgTjJPA?e=5cQ47K" TargetMode="External"/><Relationship Id="rId59" Type="http://schemas.openxmlformats.org/officeDocument/2006/relationships/hyperlink" Target="https://1drv.ms/b/c/fd6b8e5bcbd87838/EVmsL7nDJ5hBpunK3z0_BfYB7piRucNuZXagrBP42q33QA?e=5EXWmn" TargetMode="External"/><Relationship Id="rId103" Type="http://schemas.openxmlformats.org/officeDocument/2006/relationships/hyperlink" Target="https://drive.google.com/file/d/1M27fkEPNjom-sdG-pUjo-6PkWl9rPoi3/view?usp=sharing" TargetMode="External"/><Relationship Id="rId124" Type="http://schemas.openxmlformats.org/officeDocument/2006/relationships/hyperlink" Target="https://eservicios2.aguascalientes.gob.mx/PeriodicoOficial/web/viewer.html?file=../Archivos/1302.pdf" TargetMode="External"/><Relationship Id="rId70" Type="http://schemas.openxmlformats.org/officeDocument/2006/relationships/hyperlink" Target="https://1drv.ms/b/s!AtGcWnp0mGjNiX9v-F1CF1AuZJS8?e=kE23s9" TargetMode="External"/><Relationship Id="rId91" Type="http://schemas.openxmlformats.org/officeDocument/2006/relationships/hyperlink" Target="https://1drv.ms/b/s!AtGcWnp0mGjNig4I7OMGvMqlSKOb?e=enrbmn" TargetMode="External"/><Relationship Id="rId145" Type="http://schemas.openxmlformats.org/officeDocument/2006/relationships/hyperlink" Target="https://1drv.ms/x/c/cacb0cd837377331/EefBcfFWVR9EvAPo9F41kp0BQEtareDXKBvYImgSp6tRIA?e=xUetW6" TargetMode="External"/><Relationship Id="rId166" Type="http://schemas.openxmlformats.org/officeDocument/2006/relationships/hyperlink" Target="https://www.ags.gob.mx/PDM/PDM-2021-2024_12ene22.pdf" TargetMode="External"/><Relationship Id="rId187" Type="http://schemas.openxmlformats.org/officeDocument/2006/relationships/hyperlink" Target="https://1drv.ms/x/s!AlKCuSXbQVS0gW1klq0z99YoZjeb?e=m1PtXa" TargetMode="External"/><Relationship Id="rId1" Type="http://schemas.openxmlformats.org/officeDocument/2006/relationships/hyperlink" Target="https://1drv.ms/b/c/e5d0c3f2d1bae3c0/EYvjl6zLYVZOjwNbDm6UtPsBetOsEcy0eZQ7YqJJgVAasQ?e=EXzi0o" TargetMode="External"/><Relationship Id="rId212" Type="http://schemas.openxmlformats.org/officeDocument/2006/relationships/hyperlink" Target="https://1drv.ms/b/c/b45441db25b98252/EUlfB5Lfk0RBtdsdX40fkJsB-gIPreHvihX-BP1YFUqyfA?e=0M0qzx" TargetMode="External"/><Relationship Id="rId28" Type="http://schemas.openxmlformats.org/officeDocument/2006/relationships/hyperlink" Target="https://1drv.ms/b/s!AvgJUQ6pFFPlhnqSbGgUX6v2Px9s?e=5yozSG" TargetMode="External"/><Relationship Id="rId49" Type="http://schemas.openxmlformats.org/officeDocument/2006/relationships/hyperlink" Target="https://1drv.ms/b/c/fd6b8e5bcbd87838/ERx8F8yk3rNAtrZXZLBJrTQBous-5QCjfLGLYP_t2cDgiQ?e=gEFtPt" TargetMode="External"/><Relationship Id="rId114" Type="http://schemas.openxmlformats.org/officeDocument/2006/relationships/hyperlink" Target="https://drive.google.com/file/d/1zaafUNuIVbpBLFSg00ki9yHEiK9ntPZb/view?usp=sharing" TargetMode="External"/><Relationship Id="rId60" Type="http://schemas.openxmlformats.org/officeDocument/2006/relationships/hyperlink" Target="https://1drv.ms/b/s!AtGcWnp0mGjNigBYRdq2yR6iJjWX?e=tdjmxU" TargetMode="External"/><Relationship Id="rId81" Type="http://schemas.openxmlformats.org/officeDocument/2006/relationships/hyperlink" Target="https://1drv.ms/b/s!AtGcWnp0mGjNigbFei72Jxm61GZU?e=xr7U0C" TargetMode="External"/><Relationship Id="rId135" Type="http://schemas.openxmlformats.org/officeDocument/2006/relationships/hyperlink" Target="https://eservicios2.aguascalientes.gob.mx/PeriodicoOficial/web/viewer.html?file=../Archivos/1302.pdf" TargetMode="External"/><Relationship Id="rId156" Type="http://schemas.openxmlformats.org/officeDocument/2006/relationships/hyperlink" Target="https://www.ags.gob.mx/PDM/PDM-2021-2024_12ene22.pdf" TargetMode="External"/><Relationship Id="rId177" Type="http://schemas.openxmlformats.org/officeDocument/2006/relationships/hyperlink" Target="https://www.ags.gob.mx/PDM/PDM-2021-2024_12ene22.pdf" TargetMode="External"/><Relationship Id="rId198" Type="http://schemas.openxmlformats.org/officeDocument/2006/relationships/hyperlink" Target="https://1drv.ms/x/s!AlKCuSXbQVS0gW1klq0z99YoZjeb?e=m1PtXa" TargetMode="External"/><Relationship Id="rId202" Type="http://schemas.openxmlformats.org/officeDocument/2006/relationships/hyperlink" Target="https://1drv.ms/x/s!AlKCuSXbQVS0gW1klq0z99YoZjeb?e=m1PtXa" TargetMode="External"/><Relationship Id="rId18" Type="http://schemas.openxmlformats.org/officeDocument/2006/relationships/hyperlink" Target="https://1drv.ms/b/s!AvgJUQ6pFFPlhmTRlABv4SJntFcv?e=p1BIv5" TargetMode="External"/><Relationship Id="rId39" Type="http://schemas.openxmlformats.org/officeDocument/2006/relationships/hyperlink" Target="https://1drv.ms/b/c/fd6b8e5bcbd87838/EeY3KCVD46BHrzAuXDFaWy0BkReLAqybz8i0veRl-xYNMA?e=cNDaI2" TargetMode="External"/><Relationship Id="rId50" Type="http://schemas.openxmlformats.org/officeDocument/2006/relationships/hyperlink" Target="https://1drv.ms/b/c/fd6b8e5bcbd87838/ERx8F8yk3rNAtrZXZLBJrTQBous-5QCjfLGLYP_t2cDgiQ?e=gEFtPt" TargetMode="External"/><Relationship Id="rId104" Type="http://schemas.openxmlformats.org/officeDocument/2006/relationships/hyperlink" Target="https://drive.google.com/file/d/1M27fkEPNjom-sdG-pUjo-6PkWl9rPoi3/view?usp=sharing" TargetMode="External"/><Relationship Id="rId125" Type="http://schemas.openxmlformats.org/officeDocument/2006/relationships/hyperlink" Target="https://eservicios2.aguascalientes.gob.mx/PeriodicoOficial/web/viewer.html?file=../Archivos/1302.pdf" TargetMode="External"/><Relationship Id="rId146" Type="http://schemas.openxmlformats.org/officeDocument/2006/relationships/hyperlink" Target="https://drive.google.com/open?id=1qJQQNs358Rona9Bdz2Vul74xOhlF-Fob&amp;usp=drive_copy" TargetMode="External"/><Relationship Id="rId167" Type="http://schemas.openxmlformats.org/officeDocument/2006/relationships/hyperlink" Target="https://www.ags.gob.mx/PDM/PDM-2021-2024_12ene22.pdf" TargetMode="External"/><Relationship Id="rId188" Type="http://schemas.openxmlformats.org/officeDocument/2006/relationships/hyperlink" Target="https://1drv.ms/x/s!AlKCuSXbQVS0gW1klq0z99YoZjeb?e=m1PtXa" TargetMode="External"/><Relationship Id="rId71" Type="http://schemas.openxmlformats.org/officeDocument/2006/relationships/hyperlink" Target="https://1drv.ms/b/s!AtGcWnp0mGjNiX9v-F1CF1AuZJS8?e=kE23s9" TargetMode="External"/><Relationship Id="rId92" Type="http://schemas.openxmlformats.org/officeDocument/2006/relationships/hyperlink" Target="https://1drv.ms/b/s!Ate4L0mEmyFEgnDUoD29n8qmUW0g?e=yLv8xV" TargetMode="External"/><Relationship Id="rId213" Type="http://schemas.openxmlformats.org/officeDocument/2006/relationships/printerSettings" Target="../printerSettings/printerSettings1.bin"/><Relationship Id="rId2" Type="http://schemas.openxmlformats.org/officeDocument/2006/relationships/hyperlink" Target="https://1drv.ms/b/c/e5d0c3f2d1bae3c0/EYvjl6zLYVZOjwNbDm6UtPsBetOsEcy0eZQ7YqJJgVAasQ?e=EXzi0o" TargetMode="External"/><Relationship Id="rId29" Type="http://schemas.openxmlformats.org/officeDocument/2006/relationships/hyperlink" Target="https://1drv.ms/b/s!AvgJUQ6pFFPlhngZQHtJHT9V4YCJ?e=MMmEdy" TargetMode="External"/><Relationship Id="rId40" Type="http://schemas.openxmlformats.org/officeDocument/2006/relationships/hyperlink" Target="https://1drv.ms/b/c/fd6b8e5bcbd87838/EeY3KCVD46BHrzAuXDFaWy0BkReLAqybz8i0veRl-xYNMA?e=cNDaI2" TargetMode="External"/><Relationship Id="rId115" Type="http://schemas.openxmlformats.org/officeDocument/2006/relationships/hyperlink" Target="https://drive.google.com/file/d/1zaafUNuIVbpBLFSg00ki9yHEiK9ntPZb/view?usp=sharing" TargetMode="External"/><Relationship Id="rId136" Type="http://schemas.openxmlformats.org/officeDocument/2006/relationships/hyperlink" Target="https://eservicios2.aguascalientes.gob.mx/PeriodicoOficial/web/viewer.html?file=../Archivos/1302.pdf" TargetMode="External"/><Relationship Id="rId157" Type="http://schemas.openxmlformats.org/officeDocument/2006/relationships/hyperlink" Target="https://www.ags.gob.mx/PDM/PDM-2021-2024_12ene22.pdf" TargetMode="External"/><Relationship Id="rId178" Type="http://schemas.openxmlformats.org/officeDocument/2006/relationships/hyperlink" Target="https://www.ags.gob.mx/PDM/PDM-2021-2024_12ene22.pdf" TargetMode="External"/><Relationship Id="rId61" Type="http://schemas.openxmlformats.org/officeDocument/2006/relationships/hyperlink" Target="https://1drv.ms/b/s!AtGcWnp0mGjNigBYRdq2yR6iJjWX?e=E0mFxd" TargetMode="External"/><Relationship Id="rId82" Type="http://schemas.openxmlformats.org/officeDocument/2006/relationships/hyperlink" Target="https://1drv.ms/b/s!AtGcWnp0mGjNigca5XlV4h7x-gR0?e=xDOGxB" TargetMode="External"/><Relationship Id="rId199" Type="http://schemas.openxmlformats.org/officeDocument/2006/relationships/hyperlink" Target="https://1drv.ms/x/s!AlKCuSXbQVS0gW1klq0z99YoZjeb?e=m1PtXa" TargetMode="External"/><Relationship Id="rId203" Type="http://schemas.openxmlformats.org/officeDocument/2006/relationships/hyperlink" Target="https://1drv.ms/b/s!AqcgzTonbEtxgSlN03OH6a4sqyNa?e=Ax0VS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8" Type="http://schemas.openxmlformats.org/officeDocument/2006/relationships/hyperlink" Target="https://1drv.ms/b/c/fd6b8e5bcbd87838/EXy3hIQ2pelKiIbm9LTpXGMBDFINcHSMuktD59bGs-RLCA?e=6dyCUJ" TargetMode="External"/><Relationship Id="rId13" Type="http://schemas.openxmlformats.org/officeDocument/2006/relationships/hyperlink" Target="https://1drv.ms/b/s!Ate4L0mEmyFEgmuCcDUhyPBvtz47?e=fUFhqb" TargetMode="External"/><Relationship Id="rId18" Type="http://schemas.openxmlformats.org/officeDocument/2006/relationships/hyperlink" Target="https://drive.google.com/file/d/1Zj9ziSdiIzyk8kFtffclNc5W0MfwMrYA/view?usp=sharing" TargetMode="External"/><Relationship Id="rId3" Type="http://schemas.openxmlformats.org/officeDocument/2006/relationships/hyperlink" Target="https://1drv.ms/b/c/e5d0c3f2d1bae3c0/ESPXHHCKKMxCu-k2rWrnGN8B_3M-tb4Ynh_CvpDcGpLX8g?e=QHJyTQ" TargetMode="External"/><Relationship Id="rId21" Type="http://schemas.openxmlformats.org/officeDocument/2006/relationships/hyperlink" Target="https://drive.google.com/file/d/15s9pIQX-H-2I5_kaXgH4_Og8-_rzkuKC/view?usp=sharing" TargetMode="External"/><Relationship Id="rId7" Type="http://schemas.openxmlformats.org/officeDocument/2006/relationships/hyperlink" Target="https://1drv.ms/b/c/fd6b8e5bcbd87838/Ea0SYB8KS9tEnH-yiQJhLxgBGzGr4-9GghAkUm3mjgCRDw?e=0gehDX" TargetMode="External"/><Relationship Id="rId12" Type="http://schemas.openxmlformats.org/officeDocument/2006/relationships/hyperlink" Target="https://1drv.ms/b/s!Ate4L0mEmyFEgmuCcDUhyPBvtz47?e=fUFhqb" TargetMode="External"/><Relationship Id="rId17" Type="http://schemas.openxmlformats.org/officeDocument/2006/relationships/hyperlink" Target="https://drive.google.com/file/d/1Zj9ziSdiIzyk8kFtffclNc5W0MfwMrYA/view?usp=sharing" TargetMode="External"/><Relationship Id="rId2" Type="http://schemas.openxmlformats.org/officeDocument/2006/relationships/hyperlink" Target="https://1drv.ms/b/c/e5d0c3f2d1bae3c0/ETuk9Tv6nuVNmZen0J5ACDsBjJujX_6-GpVIttseGK8EDA?e=xTy4oY" TargetMode="External"/><Relationship Id="rId16" Type="http://schemas.openxmlformats.org/officeDocument/2006/relationships/hyperlink" Target="https://drive.google.com/file/d/1Zj9ziSdiIzyk8kFtffclNc5W0MfwMrYA/view?usp=sharing" TargetMode="External"/><Relationship Id="rId20" Type="http://schemas.openxmlformats.org/officeDocument/2006/relationships/hyperlink" Target="https://drive.google.com/file/d/15s9pIQX-H-2I5_kaXgH4_Og8-_rzkuKC/view?usp=sharing" TargetMode="External"/><Relationship Id="rId1" Type="http://schemas.openxmlformats.org/officeDocument/2006/relationships/hyperlink" Target="https://1drv.ms/b/c/e5d0c3f2d1bae3c0/ETuk9Tv6nuVNmZen0J5ACDsBjJujX_6-GpVIttseGK8EDA?e=xTy4oY" TargetMode="External"/><Relationship Id="rId6" Type="http://schemas.openxmlformats.org/officeDocument/2006/relationships/hyperlink" Target="https://1drv.ms/b/s!AvgJUQ6pFFPlhn6B3g7mr3-21BtI?e=WxJIWv" TargetMode="External"/><Relationship Id="rId11" Type="http://schemas.openxmlformats.org/officeDocument/2006/relationships/hyperlink" Target="https://1drv.ms/b/s!Ate4L0mEmyFEgmuCcDUhyPBvtz47?e=fUFhqb" TargetMode="External"/><Relationship Id="rId5" Type="http://schemas.openxmlformats.org/officeDocument/2006/relationships/hyperlink" Target="https://1drv.ms/b/s!AvgJUQ6pFFPlhm-8505T1tuQ65AY?e=dbk6ga" TargetMode="External"/><Relationship Id="rId15" Type="http://schemas.openxmlformats.org/officeDocument/2006/relationships/hyperlink" Target="https://drive.google.com/file/d/1Zj9ziSdiIzyk8kFtffclNc5W0MfwMrYA/view?usp=sharing" TargetMode="External"/><Relationship Id="rId23" Type="http://schemas.openxmlformats.org/officeDocument/2006/relationships/hyperlink" Target="https://1drv.ms/b/s!As_NlPI3a2jigmm95CW6pcZxIRXR?e=3e2eiq" TargetMode="External"/><Relationship Id="rId10" Type="http://schemas.openxmlformats.org/officeDocument/2006/relationships/hyperlink" Target="https://1drv.ms/b/s!AtGcWnp0mGjNiX9v-F1CF1AuZJS8?e=LHztr0" TargetMode="External"/><Relationship Id="rId19" Type="http://schemas.openxmlformats.org/officeDocument/2006/relationships/hyperlink" Target="https://drive.google.com/file/d/1Zj9ziSdiIzyk8kFtffclNc5W0MfwMrYA/view?usp=sharing" TargetMode="External"/><Relationship Id="rId4" Type="http://schemas.openxmlformats.org/officeDocument/2006/relationships/hyperlink" Target="https://1drv.ms/b/c/e5d0c3f2d1bae3c0/ESPXHHCKKMxCu-k2rWrnGN8B_3M-tb4Ynh_CvpDcGpLX8g?e=QHJyTQ" TargetMode="External"/><Relationship Id="rId9" Type="http://schemas.openxmlformats.org/officeDocument/2006/relationships/hyperlink" Target="https://1drv.ms/b/s!AtGcWnp0mGjNiX9v-F1CF1AuZJS8?e=LHztr0" TargetMode="External"/><Relationship Id="rId14" Type="http://schemas.openxmlformats.org/officeDocument/2006/relationships/hyperlink" Target="https://drive.google.com/file/d/1Zj9ziSdiIzyk8kFtffclNc5W0MfwMrYA/view?usp=sharing" TargetMode="External"/><Relationship Id="rId22" Type="http://schemas.openxmlformats.org/officeDocument/2006/relationships/hyperlink" Target="https://1drv.ms/b/s!As_NlPI3a2jigmm95CW6pcZxIRXR?e=3e2eiq"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65"/>
  <sheetViews>
    <sheetView tabSelected="1" topLeftCell="A2" zoomScaleNormal="100" workbookViewId="0">
      <selection activeCell="A2" sqref="A2:C2"/>
    </sheetView>
  </sheetViews>
  <sheetFormatPr baseColWidth="10" defaultColWidth="9.109375" defaultRowHeight="13.8" x14ac:dyDescent="0.3"/>
  <cols>
    <col min="1" max="1" width="8" style="30" customWidth="1"/>
    <col min="2" max="2" width="36.44140625" style="30" customWidth="1"/>
    <col min="3" max="3" width="38.5546875" style="30" customWidth="1"/>
    <col min="4" max="4" width="27.5546875" style="30" customWidth="1"/>
    <col min="5" max="5" width="43.109375" style="30" customWidth="1"/>
    <col min="6" max="6" width="24.6640625" style="30" customWidth="1"/>
    <col min="7" max="7" width="93" style="30" customWidth="1"/>
    <col min="8" max="8" width="166.6640625" style="30" customWidth="1"/>
    <col min="9" max="9" width="50.44140625" style="30" customWidth="1"/>
    <col min="10" max="10" width="39" style="30" customWidth="1"/>
    <col min="11" max="11" width="43.5546875" style="30" customWidth="1"/>
    <col min="12" max="12" width="77.5546875" style="30" customWidth="1"/>
    <col min="13" max="13" width="75" style="30" customWidth="1"/>
    <col min="14" max="14" width="51.5546875" style="30" customWidth="1"/>
    <col min="15" max="15" width="21" style="30" customWidth="1"/>
    <col min="16" max="16" width="23.109375" style="30" customWidth="1"/>
    <col min="17" max="17" width="18.44140625" style="30" customWidth="1"/>
    <col min="18" max="18" width="36.6640625" style="30" bestFit="1" customWidth="1"/>
    <col min="19" max="19" width="46.5546875" style="30" customWidth="1"/>
    <col min="20" max="20" width="57.44140625" style="30" customWidth="1"/>
    <col min="21" max="21" width="59.6640625" style="30" customWidth="1"/>
    <col min="22" max="22" width="59.109375" style="30" customWidth="1"/>
    <col min="23" max="23" width="25.6640625" style="30" customWidth="1"/>
    <col min="24" max="24" width="28.5546875" style="30" customWidth="1"/>
    <col min="25" max="25" width="29.88671875" style="30" customWidth="1"/>
    <col min="26" max="26" width="27.33203125" style="30" customWidth="1"/>
    <col min="27" max="27" width="23.33203125" style="30" customWidth="1"/>
    <col min="28" max="28" width="27.6640625" style="30" customWidth="1"/>
    <col min="29" max="29" width="49.33203125" style="30" customWidth="1"/>
    <col min="30" max="30" width="32" style="30" customWidth="1"/>
    <col min="31" max="31" width="63.33203125" style="30" customWidth="1"/>
    <col min="32" max="32" width="68" style="30" customWidth="1"/>
    <col min="33" max="33" width="54.5546875" style="30" customWidth="1"/>
    <col min="34" max="34" width="55.109375" style="30" customWidth="1"/>
    <col min="35" max="35" width="79.44140625" style="30" customWidth="1"/>
    <col min="36" max="36" width="58.44140625" style="30" customWidth="1"/>
    <col min="37" max="37" width="77.44140625" style="30" customWidth="1"/>
    <col min="38" max="38" width="15.44140625" style="30" customWidth="1"/>
    <col min="39" max="39" width="23.44140625" style="30" customWidth="1"/>
    <col min="40" max="40" width="22.6640625" style="30" customWidth="1"/>
    <col min="41" max="41" width="44" style="30" customWidth="1"/>
    <col min="42" max="42" width="41.88671875" style="30" customWidth="1"/>
    <col min="43" max="43" width="46" style="30" customWidth="1"/>
    <col min="44" max="44" width="60.88671875" style="30" customWidth="1"/>
    <col min="45" max="45" width="41.33203125" style="30" customWidth="1"/>
    <col min="46" max="46" width="57.6640625" style="30" customWidth="1"/>
    <col min="47" max="47" width="38.5546875" style="30" customWidth="1"/>
    <col min="48" max="48" width="68.109375" style="30" customWidth="1"/>
    <col min="49" max="49" width="65.21875" style="30" bestFit="1" customWidth="1"/>
    <col min="50" max="50" width="142.88671875" style="30" customWidth="1"/>
    <col min="51" max="51" width="114" style="30" customWidth="1"/>
    <col min="52" max="52" width="73.109375" style="30" customWidth="1"/>
    <col min="53" max="53" width="20" style="30" customWidth="1"/>
    <col min="54" max="54" width="71.33203125" style="30" customWidth="1"/>
    <col min="55" max="16384" width="9.109375" style="30"/>
  </cols>
  <sheetData>
    <row r="1" spans="1:54" hidden="1" x14ac:dyDescent="0.3">
      <c r="A1" s="30" t="s">
        <v>0</v>
      </c>
    </row>
    <row r="2" spans="1:54" x14ac:dyDescent="0.3">
      <c r="A2" s="47" t="s">
        <v>1</v>
      </c>
      <c r="B2" s="48"/>
      <c r="C2" s="48"/>
      <c r="D2" s="47" t="s">
        <v>2</v>
      </c>
      <c r="E2" s="48"/>
      <c r="F2" s="48"/>
      <c r="G2" s="47" t="s">
        <v>3</v>
      </c>
      <c r="H2" s="48"/>
      <c r="I2" s="48"/>
    </row>
    <row r="3" spans="1:54" x14ac:dyDescent="0.3">
      <c r="A3" s="49" t="s">
        <v>4</v>
      </c>
      <c r="B3" s="48"/>
      <c r="C3" s="48"/>
      <c r="D3" s="49" t="s">
        <v>5</v>
      </c>
      <c r="E3" s="48"/>
      <c r="F3" s="48"/>
      <c r="G3" s="49" t="s">
        <v>6</v>
      </c>
      <c r="H3" s="48"/>
      <c r="I3" s="48"/>
    </row>
    <row r="4" spans="1:54" hidden="1" x14ac:dyDescent="0.3">
      <c r="A4" s="30" t="s">
        <v>7</v>
      </c>
      <c r="B4" s="30" t="s">
        <v>8</v>
      </c>
      <c r="C4" s="30" t="s">
        <v>8</v>
      </c>
      <c r="D4" s="30" t="s">
        <v>9</v>
      </c>
      <c r="E4" s="30" t="s">
        <v>9</v>
      </c>
      <c r="F4" s="30" t="s">
        <v>10</v>
      </c>
      <c r="G4" s="30" t="s">
        <v>10</v>
      </c>
      <c r="H4" s="30" t="s">
        <v>9</v>
      </c>
      <c r="I4" s="30" t="s">
        <v>9</v>
      </c>
      <c r="J4" s="30" t="s">
        <v>7</v>
      </c>
      <c r="K4" s="30" t="s">
        <v>7</v>
      </c>
      <c r="L4" s="30" t="s">
        <v>7</v>
      </c>
      <c r="M4" s="30" t="s">
        <v>11</v>
      </c>
      <c r="N4" s="30" t="s">
        <v>9</v>
      </c>
      <c r="O4" s="30" t="s">
        <v>8</v>
      </c>
      <c r="P4" s="30" t="s">
        <v>8</v>
      </c>
      <c r="Q4" s="30" t="s">
        <v>10</v>
      </c>
      <c r="R4" s="30" t="s">
        <v>12</v>
      </c>
      <c r="S4" s="30" t="s">
        <v>13</v>
      </c>
      <c r="T4" s="30" t="s">
        <v>11</v>
      </c>
      <c r="U4" s="30" t="s">
        <v>13</v>
      </c>
      <c r="V4" s="30" t="s">
        <v>13</v>
      </c>
      <c r="W4" s="30" t="s">
        <v>10</v>
      </c>
      <c r="X4" s="30" t="s">
        <v>14</v>
      </c>
      <c r="Y4" s="30" t="s">
        <v>14</v>
      </c>
      <c r="Z4" s="30" t="s">
        <v>14</v>
      </c>
      <c r="AA4" s="30" t="s">
        <v>14</v>
      </c>
      <c r="AB4" s="30" t="s">
        <v>14</v>
      </c>
      <c r="AC4" s="30" t="s">
        <v>11</v>
      </c>
      <c r="AD4" s="30" t="s">
        <v>11</v>
      </c>
      <c r="AE4" s="30" t="s">
        <v>10</v>
      </c>
      <c r="AF4" s="30" t="s">
        <v>10</v>
      </c>
      <c r="AG4" s="30" t="s">
        <v>10</v>
      </c>
      <c r="AH4" s="30" t="s">
        <v>10</v>
      </c>
      <c r="AI4" s="30" t="s">
        <v>10</v>
      </c>
      <c r="AJ4" s="30" t="s">
        <v>10</v>
      </c>
      <c r="AK4" s="30" t="s">
        <v>10</v>
      </c>
      <c r="AL4" s="30" t="s">
        <v>7</v>
      </c>
      <c r="AM4" s="30" t="s">
        <v>10</v>
      </c>
      <c r="AN4" s="30" t="s">
        <v>10</v>
      </c>
      <c r="AO4" s="30" t="s">
        <v>11</v>
      </c>
      <c r="AP4" s="30" t="s">
        <v>10</v>
      </c>
      <c r="AQ4" s="30" t="s">
        <v>12</v>
      </c>
      <c r="AR4" s="30" t="s">
        <v>10</v>
      </c>
      <c r="AS4" s="30" t="s">
        <v>9</v>
      </c>
      <c r="AT4" s="30" t="s">
        <v>10</v>
      </c>
      <c r="AU4" s="30" t="s">
        <v>9</v>
      </c>
      <c r="AV4" s="30" t="s">
        <v>11</v>
      </c>
      <c r="AW4" s="30" t="s">
        <v>12</v>
      </c>
      <c r="AX4" s="30" t="s">
        <v>11</v>
      </c>
      <c r="AY4" s="30" t="s">
        <v>11</v>
      </c>
      <c r="AZ4" s="30" t="s">
        <v>10</v>
      </c>
      <c r="BA4" s="30" t="s">
        <v>15</v>
      </c>
      <c r="BB4" s="30" t="s">
        <v>16</v>
      </c>
    </row>
    <row r="5" spans="1:54" hidden="1" x14ac:dyDescent="0.3">
      <c r="A5" s="30" t="s">
        <v>17</v>
      </c>
      <c r="B5" s="30" t="s">
        <v>18</v>
      </c>
      <c r="C5" s="30" t="s">
        <v>19</v>
      </c>
      <c r="D5" s="30" t="s">
        <v>20</v>
      </c>
      <c r="E5" s="30" t="s">
        <v>21</v>
      </c>
      <c r="F5" s="30" t="s">
        <v>22</v>
      </c>
      <c r="G5" s="30" t="s">
        <v>23</v>
      </c>
      <c r="H5" s="30" t="s">
        <v>24</v>
      </c>
      <c r="I5" s="30" t="s">
        <v>25</v>
      </c>
      <c r="J5" s="30" t="s">
        <v>26</v>
      </c>
      <c r="K5" s="30" t="s">
        <v>27</v>
      </c>
      <c r="L5" s="30" t="s">
        <v>28</v>
      </c>
      <c r="M5" s="30" t="s">
        <v>29</v>
      </c>
      <c r="N5" s="30" t="s">
        <v>30</v>
      </c>
      <c r="O5" s="30" t="s">
        <v>31</v>
      </c>
      <c r="P5" s="30" t="s">
        <v>32</v>
      </c>
      <c r="Q5" s="30" t="s">
        <v>33</v>
      </c>
      <c r="R5" s="30" t="s">
        <v>34</v>
      </c>
      <c r="S5" s="30" t="s">
        <v>35</v>
      </c>
      <c r="T5" s="30" t="s">
        <v>36</v>
      </c>
      <c r="U5" s="30" t="s">
        <v>37</v>
      </c>
      <c r="V5" s="30" t="s">
        <v>38</v>
      </c>
      <c r="W5" s="30" t="s">
        <v>39</v>
      </c>
      <c r="X5" s="30" t="s">
        <v>40</v>
      </c>
      <c r="Y5" s="30" t="s">
        <v>41</v>
      </c>
      <c r="Z5" s="30" t="s">
        <v>42</v>
      </c>
      <c r="AA5" s="30" t="s">
        <v>43</v>
      </c>
      <c r="AB5" s="30" t="s">
        <v>44</v>
      </c>
      <c r="AC5" s="30" t="s">
        <v>45</v>
      </c>
      <c r="AD5" s="30" t="s">
        <v>46</v>
      </c>
      <c r="AE5" s="30" t="s">
        <v>47</v>
      </c>
      <c r="AF5" s="30" t="s">
        <v>48</v>
      </c>
      <c r="AG5" s="30" t="s">
        <v>49</v>
      </c>
      <c r="AH5" s="30" t="s">
        <v>50</v>
      </c>
      <c r="AI5" s="30" t="s">
        <v>51</v>
      </c>
      <c r="AJ5" s="30" t="s">
        <v>52</v>
      </c>
      <c r="AK5" s="30" t="s">
        <v>53</v>
      </c>
      <c r="AL5" s="30" t="s">
        <v>54</v>
      </c>
      <c r="AM5" s="30" t="s">
        <v>55</v>
      </c>
      <c r="AN5" s="30" t="s">
        <v>56</v>
      </c>
      <c r="AO5" s="30" t="s">
        <v>57</v>
      </c>
      <c r="AP5" s="30" t="s">
        <v>58</v>
      </c>
      <c r="AQ5" s="30" t="s">
        <v>59</v>
      </c>
      <c r="AR5" s="30" t="s">
        <v>60</v>
      </c>
      <c r="AS5" s="30" t="s">
        <v>61</v>
      </c>
      <c r="AT5" s="30" t="s">
        <v>62</v>
      </c>
      <c r="AU5" s="30" t="s">
        <v>63</v>
      </c>
      <c r="AV5" s="30" t="s">
        <v>64</v>
      </c>
      <c r="AW5" s="30" t="s">
        <v>65</v>
      </c>
      <c r="AX5" s="30" t="s">
        <v>66</v>
      </c>
      <c r="AY5" s="30" t="s">
        <v>67</v>
      </c>
      <c r="AZ5" s="30" t="s">
        <v>68</v>
      </c>
      <c r="BA5" s="30" t="s">
        <v>69</v>
      </c>
      <c r="BB5" s="30" t="s">
        <v>70</v>
      </c>
    </row>
    <row r="6" spans="1:54" x14ac:dyDescent="0.3">
      <c r="A6" s="47" t="s">
        <v>71</v>
      </c>
      <c r="B6" s="48"/>
      <c r="C6" s="48"/>
      <c r="D6" s="48"/>
      <c r="E6" s="48"/>
      <c r="F6" s="48"/>
      <c r="G6" s="48"/>
      <c r="H6" s="48"/>
      <c r="I6" s="48"/>
      <c r="J6" s="48"/>
      <c r="K6" s="48"/>
      <c r="L6" s="48"/>
      <c r="M6" s="48"/>
      <c r="N6" s="48"/>
      <c r="O6" s="48"/>
      <c r="P6" s="48"/>
      <c r="Q6" s="48"/>
      <c r="R6" s="48"/>
      <c r="S6" s="48"/>
      <c r="T6" s="48"/>
      <c r="U6" s="48"/>
      <c r="V6" s="48"/>
      <c r="W6" s="48"/>
      <c r="X6" s="48"/>
      <c r="Y6" s="48"/>
      <c r="Z6" s="48"/>
      <c r="AA6" s="48"/>
      <c r="AB6" s="48"/>
      <c r="AC6" s="48"/>
      <c r="AD6" s="48"/>
      <c r="AE6" s="48"/>
      <c r="AF6" s="48"/>
      <c r="AG6" s="48"/>
      <c r="AH6" s="48"/>
      <c r="AI6" s="48"/>
      <c r="AJ6" s="48"/>
      <c r="AK6" s="48"/>
      <c r="AL6" s="48"/>
      <c r="AM6" s="48"/>
      <c r="AN6" s="48"/>
      <c r="AO6" s="48"/>
      <c r="AP6" s="48"/>
      <c r="AQ6" s="48"/>
      <c r="AR6" s="48"/>
      <c r="AS6" s="48"/>
      <c r="AT6" s="48"/>
      <c r="AU6" s="48"/>
      <c r="AV6" s="48"/>
      <c r="AW6" s="48"/>
      <c r="AX6" s="48"/>
      <c r="AY6" s="48"/>
      <c r="AZ6" s="48"/>
      <c r="BA6" s="48"/>
      <c r="BB6" s="48"/>
    </row>
    <row r="7" spans="1:54" ht="27.6" x14ac:dyDescent="0.3">
      <c r="A7" s="75" t="s">
        <v>72</v>
      </c>
      <c r="B7" s="75" t="s">
        <v>73</v>
      </c>
      <c r="C7" s="75" t="s">
        <v>74</v>
      </c>
      <c r="D7" s="75" t="s">
        <v>75</v>
      </c>
      <c r="E7" s="75" t="s">
        <v>76</v>
      </c>
      <c r="F7" s="75" t="s">
        <v>77</v>
      </c>
      <c r="G7" s="75" t="s">
        <v>78</v>
      </c>
      <c r="H7" s="75" t="s">
        <v>79</v>
      </c>
      <c r="I7" s="75" t="s">
        <v>80</v>
      </c>
      <c r="J7" s="75" t="s">
        <v>81</v>
      </c>
      <c r="K7" s="75" t="s">
        <v>82</v>
      </c>
      <c r="L7" s="75" t="s">
        <v>83</v>
      </c>
      <c r="M7" s="75" t="s">
        <v>84</v>
      </c>
      <c r="N7" s="75" t="s">
        <v>85</v>
      </c>
      <c r="O7" s="75" t="s">
        <v>86</v>
      </c>
      <c r="P7" s="75" t="s">
        <v>87</v>
      </c>
      <c r="Q7" s="75" t="s">
        <v>88</v>
      </c>
      <c r="R7" s="75" t="s">
        <v>89</v>
      </c>
      <c r="S7" s="75" t="s">
        <v>90</v>
      </c>
      <c r="T7" s="75" t="s">
        <v>91</v>
      </c>
      <c r="U7" s="75" t="s">
        <v>92</v>
      </c>
      <c r="V7" s="75" t="s">
        <v>93</v>
      </c>
      <c r="W7" s="75" t="s">
        <v>94</v>
      </c>
      <c r="X7" s="75" t="s">
        <v>95</v>
      </c>
      <c r="Y7" s="75" t="s">
        <v>96</v>
      </c>
      <c r="Z7" s="75" t="s">
        <v>97</v>
      </c>
      <c r="AA7" s="75" t="s">
        <v>98</v>
      </c>
      <c r="AB7" s="75" t="s">
        <v>99</v>
      </c>
      <c r="AC7" s="75" t="s">
        <v>100</v>
      </c>
      <c r="AD7" s="75" t="s">
        <v>101</v>
      </c>
      <c r="AE7" s="75" t="s">
        <v>102</v>
      </c>
      <c r="AF7" s="75" t="s">
        <v>103</v>
      </c>
      <c r="AG7" s="75" t="s">
        <v>104</v>
      </c>
      <c r="AH7" s="75" t="s">
        <v>105</v>
      </c>
      <c r="AI7" s="75" t="s">
        <v>106</v>
      </c>
      <c r="AJ7" s="75" t="s">
        <v>107</v>
      </c>
      <c r="AK7" s="75" t="s">
        <v>108</v>
      </c>
      <c r="AL7" s="75" t="s">
        <v>109</v>
      </c>
      <c r="AM7" s="75" t="s">
        <v>110</v>
      </c>
      <c r="AN7" s="75" t="s">
        <v>111</v>
      </c>
      <c r="AO7" s="75" t="s">
        <v>112</v>
      </c>
      <c r="AP7" s="75" t="s">
        <v>113</v>
      </c>
      <c r="AQ7" s="75" t="s">
        <v>114</v>
      </c>
      <c r="AR7" s="75" t="s">
        <v>115</v>
      </c>
      <c r="AS7" s="75" t="s">
        <v>116</v>
      </c>
      <c r="AT7" s="75" t="s">
        <v>117</v>
      </c>
      <c r="AU7" s="75" t="s">
        <v>118</v>
      </c>
      <c r="AV7" s="75" t="s">
        <v>119</v>
      </c>
      <c r="AW7" s="75" t="s">
        <v>120</v>
      </c>
      <c r="AX7" s="75" t="s">
        <v>121</v>
      </c>
      <c r="AY7" s="75" t="s">
        <v>122</v>
      </c>
      <c r="AZ7" s="75" t="s">
        <v>123</v>
      </c>
      <c r="BA7" s="75" t="s">
        <v>124</v>
      </c>
      <c r="BB7" s="75" t="s">
        <v>125</v>
      </c>
    </row>
    <row r="8" spans="1:54" ht="57.75" customHeight="1" x14ac:dyDescent="0.3">
      <c r="A8" s="31">
        <v>2024</v>
      </c>
      <c r="B8" s="50">
        <v>45383</v>
      </c>
      <c r="C8" s="50">
        <v>45473</v>
      </c>
      <c r="D8" s="31" t="s">
        <v>127</v>
      </c>
      <c r="E8" s="31" t="s">
        <v>130</v>
      </c>
      <c r="F8" s="32" t="s">
        <v>175</v>
      </c>
      <c r="G8" s="31" t="s">
        <v>176</v>
      </c>
      <c r="H8" s="31" t="s">
        <v>134</v>
      </c>
      <c r="I8" s="31" t="s">
        <v>134</v>
      </c>
      <c r="J8" s="31" t="s">
        <v>176</v>
      </c>
      <c r="K8" s="31" t="s">
        <v>177</v>
      </c>
      <c r="L8" s="31" t="s">
        <v>178</v>
      </c>
      <c r="M8" s="38" t="s">
        <v>179</v>
      </c>
      <c r="N8" s="31" t="s">
        <v>133</v>
      </c>
      <c r="O8" s="50">
        <v>45292</v>
      </c>
      <c r="P8" s="50">
        <v>45657</v>
      </c>
      <c r="Q8" s="31" t="s">
        <v>180</v>
      </c>
      <c r="R8" s="31">
        <v>1</v>
      </c>
      <c r="S8" s="31">
        <v>7187</v>
      </c>
      <c r="T8" s="38" t="s">
        <v>181</v>
      </c>
      <c r="U8" s="31">
        <v>1075</v>
      </c>
      <c r="V8" s="31">
        <v>6112</v>
      </c>
      <c r="W8" s="32" t="s">
        <v>182</v>
      </c>
      <c r="X8" s="51">
        <v>1445506</v>
      </c>
      <c r="Y8" s="51">
        <v>0</v>
      </c>
      <c r="Z8" s="51">
        <v>1445522.78</v>
      </c>
      <c r="AA8" s="34">
        <v>16.78</v>
      </c>
      <c r="AB8" s="34">
        <v>16.78</v>
      </c>
      <c r="AC8" s="38" t="s">
        <v>183</v>
      </c>
      <c r="AD8" s="38" t="s">
        <v>184</v>
      </c>
      <c r="AE8" s="32" t="s">
        <v>185</v>
      </c>
      <c r="AF8" s="32" t="s">
        <v>283</v>
      </c>
      <c r="AG8" s="34">
        <v>32.921599999999998</v>
      </c>
      <c r="AH8" s="34">
        <v>112.52</v>
      </c>
      <c r="AI8" s="32" t="s">
        <v>186</v>
      </c>
      <c r="AJ8" s="32" t="s">
        <v>187</v>
      </c>
      <c r="AK8" s="32" t="s">
        <v>188</v>
      </c>
      <c r="AL8" s="31" t="s">
        <v>189</v>
      </c>
      <c r="AM8" s="31" t="s">
        <v>190</v>
      </c>
      <c r="AN8" s="32" t="s">
        <v>191</v>
      </c>
      <c r="AO8" s="38" t="s">
        <v>192</v>
      </c>
      <c r="AP8" s="32" t="s">
        <v>193</v>
      </c>
      <c r="AQ8" s="31">
        <v>1</v>
      </c>
      <c r="AR8" s="31" t="s">
        <v>194</v>
      </c>
      <c r="AS8" s="31" t="s">
        <v>134</v>
      </c>
      <c r="AT8" s="31" t="s">
        <v>176</v>
      </c>
      <c r="AU8" s="31" t="s">
        <v>135</v>
      </c>
      <c r="AV8" s="38" t="s">
        <v>195</v>
      </c>
      <c r="AW8" s="31">
        <v>1</v>
      </c>
      <c r="AX8" s="35" t="s">
        <v>196</v>
      </c>
      <c r="AY8" s="35" t="s">
        <v>197</v>
      </c>
      <c r="AZ8" s="31" t="s">
        <v>198</v>
      </c>
      <c r="BA8" s="50">
        <v>45483</v>
      </c>
      <c r="BB8" s="32" t="s">
        <v>199</v>
      </c>
    </row>
    <row r="9" spans="1:54" ht="59.4" customHeight="1" x14ac:dyDescent="0.3">
      <c r="A9" s="31">
        <v>2024</v>
      </c>
      <c r="B9" s="50">
        <v>45383</v>
      </c>
      <c r="C9" s="50">
        <v>45473</v>
      </c>
      <c r="D9" s="31" t="s">
        <v>127</v>
      </c>
      <c r="E9" s="31" t="s">
        <v>130</v>
      </c>
      <c r="F9" s="32" t="s">
        <v>200</v>
      </c>
      <c r="G9" s="31" t="s">
        <v>176</v>
      </c>
      <c r="H9" s="31" t="s">
        <v>134</v>
      </c>
      <c r="I9" s="31" t="s">
        <v>134</v>
      </c>
      <c r="J9" s="31" t="s">
        <v>176</v>
      </c>
      <c r="K9" s="31" t="s">
        <v>177</v>
      </c>
      <c r="L9" s="31" t="s">
        <v>178</v>
      </c>
      <c r="M9" s="38" t="s">
        <v>179</v>
      </c>
      <c r="N9" s="31" t="s">
        <v>133</v>
      </c>
      <c r="O9" s="50">
        <v>45292</v>
      </c>
      <c r="P9" s="50">
        <v>45657</v>
      </c>
      <c r="Q9" s="31" t="s">
        <v>180</v>
      </c>
      <c r="R9" s="31">
        <v>2</v>
      </c>
      <c r="S9" s="31">
        <v>1638</v>
      </c>
      <c r="T9" s="38" t="s">
        <v>181</v>
      </c>
      <c r="U9" s="31">
        <v>1359</v>
      </c>
      <c r="V9" s="31">
        <v>278</v>
      </c>
      <c r="W9" s="32" t="s">
        <v>182</v>
      </c>
      <c r="X9" s="51">
        <v>170471.28</v>
      </c>
      <c r="Y9" s="51">
        <v>0</v>
      </c>
      <c r="Z9" s="51">
        <v>160080</v>
      </c>
      <c r="AA9" s="34" t="s">
        <v>176</v>
      </c>
      <c r="AB9" s="34" t="s">
        <v>176</v>
      </c>
      <c r="AC9" s="38" t="s">
        <v>183</v>
      </c>
      <c r="AD9" s="38" t="s">
        <v>184</v>
      </c>
      <c r="AE9" s="32" t="s">
        <v>185</v>
      </c>
      <c r="AF9" s="32" t="s">
        <v>283</v>
      </c>
      <c r="AG9" s="34">
        <v>284.12</v>
      </c>
      <c r="AH9" s="34">
        <v>2749.99</v>
      </c>
      <c r="AI9" s="32" t="s">
        <v>186</v>
      </c>
      <c r="AJ9" s="32" t="s">
        <v>187</v>
      </c>
      <c r="AK9" s="32" t="s">
        <v>188</v>
      </c>
      <c r="AL9" s="31" t="s">
        <v>189</v>
      </c>
      <c r="AM9" s="31" t="s">
        <v>190</v>
      </c>
      <c r="AN9" s="32" t="s">
        <v>191</v>
      </c>
      <c r="AO9" s="38" t="s">
        <v>192</v>
      </c>
      <c r="AP9" s="32" t="s">
        <v>193</v>
      </c>
      <c r="AQ9" s="31">
        <v>2</v>
      </c>
      <c r="AR9" s="31" t="s">
        <v>194</v>
      </c>
      <c r="AS9" s="31" t="s">
        <v>134</v>
      </c>
      <c r="AT9" s="31" t="s">
        <v>176</v>
      </c>
      <c r="AU9" s="31" t="s">
        <v>135</v>
      </c>
      <c r="AV9" s="38" t="s">
        <v>201</v>
      </c>
      <c r="AW9" s="31">
        <v>2</v>
      </c>
      <c r="AX9" s="35" t="s">
        <v>196</v>
      </c>
      <c r="AY9" s="35" t="s">
        <v>197</v>
      </c>
      <c r="AZ9" s="31" t="s">
        <v>198</v>
      </c>
      <c r="BA9" s="50">
        <v>45483</v>
      </c>
      <c r="BB9" s="32" t="s">
        <v>199</v>
      </c>
    </row>
    <row r="10" spans="1:54" ht="29.25" customHeight="1" x14ac:dyDescent="0.3">
      <c r="A10" s="31">
        <v>2024</v>
      </c>
      <c r="B10" s="50">
        <v>45383</v>
      </c>
      <c r="C10" s="50">
        <v>45473</v>
      </c>
      <c r="D10" s="31" t="s">
        <v>127</v>
      </c>
      <c r="E10" s="31" t="s">
        <v>130</v>
      </c>
      <c r="F10" s="32" t="s">
        <v>202</v>
      </c>
      <c r="G10" s="31" t="s">
        <v>176</v>
      </c>
      <c r="H10" s="31" t="s">
        <v>134</v>
      </c>
      <c r="I10" s="31" t="s">
        <v>134</v>
      </c>
      <c r="J10" s="31" t="s">
        <v>176</v>
      </c>
      <c r="K10" s="31" t="s">
        <v>177</v>
      </c>
      <c r="L10" s="31" t="s">
        <v>178</v>
      </c>
      <c r="M10" s="38" t="s">
        <v>179</v>
      </c>
      <c r="N10" s="31" t="s">
        <v>133</v>
      </c>
      <c r="O10" s="50">
        <v>45292</v>
      </c>
      <c r="P10" s="50">
        <v>45657</v>
      </c>
      <c r="Q10" s="31" t="s">
        <v>180</v>
      </c>
      <c r="R10" s="31">
        <v>3</v>
      </c>
      <c r="S10" s="31">
        <v>2405</v>
      </c>
      <c r="T10" s="38" t="s">
        <v>181</v>
      </c>
      <c r="U10" s="31">
        <v>304</v>
      </c>
      <c r="V10" s="31">
        <v>2101</v>
      </c>
      <c r="W10" s="32" t="s">
        <v>182</v>
      </c>
      <c r="X10" s="51">
        <v>0</v>
      </c>
      <c r="Y10" s="51">
        <v>0</v>
      </c>
      <c r="Z10" s="51">
        <v>0</v>
      </c>
      <c r="AA10" s="32">
        <v>0</v>
      </c>
      <c r="AB10" s="32">
        <v>0</v>
      </c>
      <c r="AC10" s="38" t="s">
        <v>183</v>
      </c>
      <c r="AD10" s="38" t="s">
        <v>184</v>
      </c>
      <c r="AE10" s="32" t="s">
        <v>185</v>
      </c>
      <c r="AF10" s="32" t="s">
        <v>283</v>
      </c>
      <c r="AG10" s="34">
        <v>244.48</v>
      </c>
      <c r="AH10" s="34">
        <v>244.48</v>
      </c>
      <c r="AI10" s="32" t="s">
        <v>186</v>
      </c>
      <c r="AJ10" s="32" t="s">
        <v>187</v>
      </c>
      <c r="AK10" s="32" t="s">
        <v>188</v>
      </c>
      <c r="AL10" s="31" t="s">
        <v>189</v>
      </c>
      <c r="AM10" s="31" t="s">
        <v>190</v>
      </c>
      <c r="AN10" s="32" t="s">
        <v>191</v>
      </c>
      <c r="AO10" s="38" t="s">
        <v>192</v>
      </c>
      <c r="AP10" s="32" t="s">
        <v>193</v>
      </c>
      <c r="AQ10" s="31">
        <v>3</v>
      </c>
      <c r="AR10" s="31" t="s">
        <v>194</v>
      </c>
      <c r="AS10" s="31" t="s">
        <v>134</v>
      </c>
      <c r="AT10" s="31" t="s">
        <v>176</v>
      </c>
      <c r="AU10" s="31" t="s">
        <v>135</v>
      </c>
      <c r="AV10" s="38" t="s">
        <v>203</v>
      </c>
      <c r="AW10" s="31">
        <v>3</v>
      </c>
      <c r="AX10" s="35" t="s">
        <v>196</v>
      </c>
      <c r="AY10" s="35" t="s">
        <v>197</v>
      </c>
      <c r="AZ10" s="31" t="s">
        <v>198</v>
      </c>
      <c r="BA10" s="50">
        <v>46578</v>
      </c>
      <c r="BB10" s="32" t="s">
        <v>199</v>
      </c>
    </row>
    <row r="11" spans="1:54" ht="44.25" customHeight="1" x14ac:dyDescent="0.3">
      <c r="A11" s="31">
        <v>2024</v>
      </c>
      <c r="B11" s="50">
        <v>45383</v>
      </c>
      <c r="C11" s="50">
        <v>45473</v>
      </c>
      <c r="D11" s="31" t="s">
        <v>127</v>
      </c>
      <c r="E11" s="31" t="s">
        <v>130</v>
      </c>
      <c r="F11" s="32" t="s">
        <v>204</v>
      </c>
      <c r="G11" s="31" t="s">
        <v>176</v>
      </c>
      <c r="H11" s="31" t="s">
        <v>134</v>
      </c>
      <c r="I11" s="31" t="s">
        <v>134</v>
      </c>
      <c r="J11" s="31" t="s">
        <v>176</v>
      </c>
      <c r="K11" s="31" t="s">
        <v>177</v>
      </c>
      <c r="L11" s="31" t="s">
        <v>178</v>
      </c>
      <c r="M11" s="38" t="s">
        <v>179</v>
      </c>
      <c r="N11" s="31" t="s">
        <v>133</v>
      </c>
      <c r="O11" s="50">
        <v>45292</v>
      </c>
      <c r="P11" s="50">
        <v>45657</v>
      </c>
      <c r="Q11" s="31" t="s">
        <v>180</v>
      </c>
      <c r="R11" s="31">
        <v>4</v>
      </c>
      <c r="S11" s="31">
        <v>0</v>
      </c>
      <c r="T11" s="38" t="s">
        <v>181</v>
      </c>
      <c r="U11" s="31"/>
      <c r="V11" s="31"/>
      <c r="W11" s="32" t="s">
        <v>182</v>
      </c>
      <c r="X11" s="51">
        <v>0</v>
      </c>
      <c r="Y11" s="51">
        <v>0</v>
      </c>
      <c r="Z11" s="51">
        <v>0</v>
      </c>
      <c r="AA11" s="32">
        <v>0</v>
      </c>
      <c r="AB11" s="32">
        <v>0</v>
      </c>
      <c r="AC11" s="38" t="s">
        <v>183</v>
      </c>
      <c r="AD11" s="38" t="s">
        <v>184</v>
      </c>
      <c r="AE11" s="32" t="s">
        <v>185</v>
      </c>
      <c r="AF11" s="32" t="s">
        <v>283</v>
      </c>
      <c r="AG11" s="34">
        <v>0</v>
      </c>
      <c r="AH11" s="34">
        <v>0</v>
      </c>
      <c r="AI11" s="32" t="s">
        <v>186</v>
      </c>
      <c r="AJ11" s="32" t="s">
        <v>187</v>
      </c>
      <c r="AK11" s="32" t="s">
        <v>188</v>
      </c>
      <c r="AL11" s="31" t="s">
        <v>189</v>
      </c>
      <c r="AM11" s="31" t="s">
        <v>190</v>
      </c>
      <c r="AN11" s="32" t="s">
        <v>191</v>
      </c>
      <c r="AO11" s="38" t="s">
        <v>192</v>
      </c>
      <c r="AP11" s="32" t="s">
        <v>193</v>
      </c>
      <c r="AQ11" s="31">
        <v>4</v>
      </c>
      <c r="AR11" s="31" t="s">
        <v>194</v>
      </c>
      <c r="AS11" s="31" t="s">
        <v>134</v>
      </c>
      <c r="AT11" s="31" t="s">
        <v>176</v>
      </c>
      <c r="AU11" s="31" t="s">
        <v>135</v>
      </c>
      <c r="AV11" s="38" t="s">
        <v>205</v>
      </c>
      <c r="AW11" s="31">
        <v>4</v>
      </c>
      <c r="AX11" s="35" t="s">
        <v>196</v>
      </c>
      <c r="AY11" s="35" t="s">
        <v>197</v>
      </c>
      <c r="AZ11" s="31" t="s">
        <v>198</v>
      </c>
      <c r="BA11" s="50">
        <v>45483</v>
      </c>
      <c r="BB11" s="32" t="s">
        <v>206</v>
      </c>
    </row>
    <row r="12" spans="1:54" ht="30.75" customHeight="1" x14ac:dyDescent="0.3">
      <c r="A12" s="31">
        <v>2024</v>
      </c>
      <c r="B12" s="50">
        <v>45383</v>
      </c>
      <c r="C12" s="50">
        <v>45473</v>
      </c>
      <c r="D12" s="31" t="s">
        <v>127</v>
      </c>
      <c r="E12" s="31" t="s">
        <v>130</v>
      </c>
      <c r="F12" s="32" t="s">
        <v>234</v>
      </c>
      <c r="G12" s="32" t="s">
        <v>234</v>
      </c>
      <c r="H12" s="31" t="s">
        <v>134</v>
      </c>
      <c r="I12" s="31" t="s">
        <v>134</v>
      </c>
      <c r="J12" s="31" t="s">
        <v>176</v>
      </c>
      <c r="K12" s="33" t="s">
        <v>235</v>
      </c>
      <c r="L12" s="34" t="s">
        <v>236</v>
      </c>
      <c r="M12" s="35" t="s">
        <v>237</v>
      </c>
      <c r="N12" s="34" t="s">
        <v>133</v>
      </c>
      <c r="O12" s="36">
        <v>45292</v>
      </c>
      <c r="P12" s="36">
        <v>45382</v>
      </c>
      <c r="Q12" s="32" t="s">
        <v>238</v>
      </c>
      <c r="R12" s="34">
        <v>5</v>
      </c>
      <c r="S12" s="33">
        <v>800</v>
      </c>
      <c r="T12" s="35" t="s">
        <v>239</v>
      </c>
      <c r="U12" s="34">
        <v>5</v>
      </c>
      <c r="V12" s="34">
        <v>215</v>
      </c>
      <c r="W12" s="33" t="s">
        <v>240</v>
      </c>
      <c r="X12" s="37">
        <v>599235.12</v>
      </c>
      <c r="Y12" s="32">
        <v>0</v>
      </c>
      <c r="Z12" s="37">
        <v>597487.23</v>
      </c>
      <c r="AA12" s="32">
        <v>0</v>
      </c>
      <c r="AB12" s="32">
        <v>0</v>
      </c>
      <c r="AC12" s="38" t="s">
        <v>241</v>
      </c>
      <c r="AD12" s="38" t="s">
        <v>445</v>
      </c>
      <c r="AE12" s="33" t="s">
        <v>242</v>
      </c>
      <c r="AF12" s="33" t="s">
        <v>243</v>
      </c>
      <c r="AG12" s="39">
        <v>543.16999999999996</v>
      </c>
      <c r="AH12" s="39">
        <v>746.85</v>
      </c>
      <c r="AI12" s="33" t="s">
        <v>244</v>
      </c>
      <c r="AJ12" s="33" t="s">
        <v>245</v>
      </c>
      <c r="AK12" s="33" t="s">
        <v>246</v>
      </c>
      <c r="AL12" s="33" t="s">
        <v>247</v>
      </c>
      <c r="AM12" s="33" t="s">
        <v>248</v>
      </c>
      <c r="AN12" s="33" t="s">
        <v>249</v>
      </c>
      <c r="AO12" s="38" t="s">
        <v>250</v>
      </c>
      <c r="AP12" s="34" t="s">
        <v>251</v>
      </c>
      <c r="AQ12" s="31">
        <v>5</v>
      </c>
      <c r="AR12" s="33" t="s">
        <v>252</v>
      </c>
      <c r="AS12" s="31" t="s">
        <v>134</v>
      </c>
      <c r="AT12" s="31" t="s">
        <v>253</v>
      </c>
      <c r="AU12" s="31" t="s">
        <v>135</v>
      </c>
      <c r="AV12" s="35" t="s">
        <v>254</v>
      </c>
      <c r="AW12" s="34">
        <v>5</v>
      </c>
      <c r="AX12" s="38" t="s">
        <v>255</v>
      </c>
      <c r="AY12" s="35" t="s">
        <v>256</v>
      </c>
      <c r="AZ12" s="34" t="s">
        <v>257</v>
      </c>
      <c r="BA12" s="36">
        <v>45483</v>
      </c>
      <c r="BB12" s="32" t="s">
        <v>258</v>
      </c>
    </row>
    <row r="13" spans="1:54" ht="22.5" customHeight="1" x14ac:dyDescent="0.3">
      <c r="A13" s="31">
        <v>2024</v>
      </c>
      <c r="B13" s="50">
        <v>45383</v>
      </c>
      <c r="C13" s="50">
        <v>45473</v>
      </c>
      <c r="D13" s="31" t="s">
        <v>127</v>
      </c>
      <c r="E13" s="31" t="s">
        <v>131</v>
      </c>
      <c r="F13" s="32" t="s">
        <v>259</v>
      </c>
      <c r="G13" s="32" t="s">
        <v>259</v>
      </c>
      <c r="H13" s="31" t="s">
        <v>134</v>
      </c>
      <c r="I13" s="31" t="s">
        <v>133</v>
      </c>
      <c r="J13" s="34" t="s">
        <v>260</v>
      </c>
      <c r="K13" s="34" t="s">
        <v>261</v>
      </c>
      <c r="L13" s="34" t="s">
        <v>236</v>
      </c>
      <c r="M13" s="35" t="s">
        <v>262</v>
      </c>
      <c r="N13" s="31" t="s">
        <v>133</v>
      </c>
      <c r="O13" s="36">
        <v>45383</v>
      </c>
      <c r="P13" s="36">
        <v>45473</v>
      </c>
      <c r="Q13" s="32" t="s">
        <v>238</v>
      </c>
      <c r="R13" s="34">
        <v>6</v>
      </c>
      <c r="S13" s="33">
        <v>383</v>
      </c>
      <c r="T13" s="35" t="s">
        <v>239</v>
      </c>
      <c r="U13" s="34">
        <v>0</v>
      </c>
      <c r="V13" s="34">
        <v>0</v>
      </c>
      <c r="W13" s="33" t="s">
        <v>240</v>
      </c>
      <c r="X13" s="32">
        <v>0</v>
      </c>
      <c r="Y13" s="32">
        <v>0</v>
      </c>
      <c r="Z13" s="32">
        <v>0</v>
      </c>
      <c r="AA13" s="32">
        <v>0</v>
      </c>
      <c r="AB13" s="32">
        <v>0</v>
      </c>
      <c r="AC13" s="38" t="s">
        <v>241</v>
      </c>
      <c r="AD13" s="38" t="s">
        <v>445</v>
      </c>
      <c r="AE13" s="33" t="s">
        <v>263</v>
      </c>
      <c r="AF13" s="33" t="s">
        <v>264</v>
      </c>
      <c r="AG13" s="39"/>
      <c r="AH13" s="39"/>
      <c r="AI13" s="33" t="s">
        <v>244</v>
      </c>
      <c r="AJ13" s="33" t="s">
        <v>245</v>
      </c>
      <c r="AK13" s="33" t="s">
        <v>246</v>
      </c>
      <c r="AL13" s="33" t="s">
        <v>265</v>
      </c>
      <c r="AM13" s="33" t="s">
        <v>266</v>
      </c>
      <c r="AN13" s="33" t="s">
        <v>267</v>
      </c>
      <c r="AO13" s="38" t="s">
        <v>250</v>
      </c>
      <c r="AP13" s="34" t="s">
        <v>251</v>
      </c>
      <c r="AQ13" s="31">
        <v>6</v>
      </c>
      <c r="AR13" s="33" t="s">
        <v>252</v>
      </c>
      <c r="AS13" s="31" t="s">
        <v>134</v>
      </c>
      <c r="AT13" s="31" t="s">
        <v>253</v>
      </c>
      <c r="AU13" s="31" t="s">
        <v>135</v>
      </c>
      <c r="AV13" s="38" t="s">
        <v>268</v>
      </c>
      <c r="AW13" s="34">
        <v>5</v>
      </c>
      <c r="AX13" s="38" t="s">
        <v>269</v>
      </c>
      <c r="AY13" s="35" t="s">
        <v>256</v>
      </c>
      <c r="AZ13" s="34" t="s">
        <v>257</v>
      </c>
      <c r="BA13" s="36">
        <v>45483</v>
      </c>
      <c r="BB13" s="40" t="s">
        <v>270</v>
      </c>
    </row>
    <row r="14" spans="1:54" ht="21" customHeight="1" x14ac:dyDescent="0.3">
      <c r="A14" s="31">
        <v>2024</v>
      </c>
      <c r="B14" s="50">
        <v>45383</v>
      </c>
      <c r="C14" s="50">
        <v>45473</v>
      </c>
      <c r="D14" s="31" t="s">
        <v>127</v>
      </c>
      <c r="E14" s="31" t="s">
        <v>131</v>
      </c>
      <c r="F14" s="32" t="s">
        <v>271</v>
      </c>
      <c r="G14" s="31" t="s">
        <v>272</v>
      </c>
      <c r="H14" s="31" t="s">
        <v>134</v>
      </c>
      <c r="I14" s="31" t="s">
        <v>134</v>
      </c>
      <c r="J14" s="34" t="s">
        <v>176</v>
      </c>
      <c r="K14" s="34" t="s">
        <v>273</v>
      </c>
      <c r="L14" s="34" t="s">
        <v>236</v>
      </c>
      <c r="M14" s="35" t="s">
        <v>274</v>
      </c>
      <c r="N14" s="31" t="s">
        <v>133</v>
      </c>
      <c r="O14" s="36"/>
      <c r="P14" s="36"/>
      <c r="Q14" s="33" t="s">
        <v>238</v>
      </c>
      <c r="R14" s="31">
        <v>7</v>
      </c>
      <c r="S14" s="34" t="s">
        <v>275</v>
      </c>
      <c r="T14" s="35" t="s">
        <v>239</v>
      </c>
      <c r="U14" s="34">
        <v>0</v>
      </c>
      <c r="V14" s="34">
        <v>0</v>
      </c>
      <c r="W14" s="33" t="s">
        <v>240</v>
      </c>
      <c r="X14" s="32">
        <v>0</v>
      </c>
      <c r="Y14" s="32">
        <v>0</v>
      </c>
      <c r="Z14" s="32">
        <v>0</v>
      </c>
      <c r="AA14" s="32">
        <v>0</v>
      </c>
      <c r="AB14" s="32">
        <v>0</v>
      </c>
      <c r="AC14" s="38" t="s">
        <v>241</v>
      </c>
      <c r="AD14" s="38" t="s">
        <v>445</v>
      </c>
      <c r="AE14" s="33" t="s">
        <v>276</v>
      </c>
      <c r="AF14" s="33" t="s">
        <v>277</v>
      </c>
      <c r="AG14" s="39"/>
      <c r="AH14" s="39"/>
      <c r="AI14" s="33" t="s">
        <v>244</v>
      </c>
      <c r="AJ14" s="33" t="s">
        <v>245</v>
      </c>
      <c r="AK14" s="33" t="s">
        <v>246</v>
      </c>
      <c r="AL14" s="33" t="s">
        <v>278</v>
      </c>
      <c r="AM14" s="33" t="s">
        <v>279</v>
      </c>
      <c r="AN14" s="33" t="s">
        <v>249</v>
      </c>
      <c r="AO14" s="38" t="s">
        <v>250</v>
      </c>
      <c r="AP14" s="34" t="s">
        <v>251</v>
      </c>
      <c r="AQ14" s="31">
        <v>7</v>
      </c>
      <c r="AR14" s="33" t="s">
        <v>252</v>
      </c>
      <c r="AS14" s="31" t="s">
        <v>134</v>
      </c>
      <c r="AT14" s="31" t="s">
        <v>253</v>
      </c>
      <c r="AU14" s="31" t="s">
        <v>135</v>
      </c>
      <c r="AV14" s="38" t="s">
        <v>280</v>
      </c>
      <c r="AW14" s="34">
        <v>5</v>
      </c>
      <c r="AX14" s="38" t="s">
        <v>281</v>
      </c>
      <c r="AY14" s="35" t="s">
        <v>256</v>
      </c>
      <c r="AZ14" s="34" t="s">
        <v>257</v>
      </c>
      <c r="BA14" s="36">
        <v>45483</v>
      </c>
      <c r="BB14" s="40" t="s">
        <v>282</v>
      </c>
    </row>
    <row r="15" spans="1:54" ht="32.25" customHeight="1" x14ac:dyDescent="0.3">
      <c r="A15" s="32">
        <v>2024</v>
      </c>
      <c r="B15" s="52">
        <v>45383</v>
      </c>
      <c r="C15" s="52">
        <v>45473</v>
      </c>
      <c r="D15" s="32" t="s">
        <v>127</v>
      </c>
      <c r="E15" s="32" t="s">
        <v>129</v>
      </c>
      <c r="F15" s="32" t="s">
        <v>304</v>
      </c>
      <c r="G15" s="32" t="s">
        <v>305</v>
      </c>
      <c r="H15" s="32" t="s">
        <v>134</v>
      </c>
      <c r="I15" s="32" t="s">
        <v>134</v>
      </c>
      <c r="J15" s="32" t="s">
        <v>306</v>
      </c>
      <c r="K15" s="32" t="s">
        <v>307</v>
      </c>
      <c r="L15" s="32" t="s">
        <v>236</v>
      </c>
      <c r="M15" s="53" t="s">
        <v>308</v>
      </c>
      <c r="N15" s="32" t="s">
        <v>133</v>
      </c>
      <c r="O15" s="52">
        <v>45292</v>
      </c>
      <c r="P15" s="52">
        <v>45657</v>
      </c>
      <c r="Q15" s="32" t="s">
        <v>309</v>
      </c>
      <c r="R15" s="32">
        <v>8</v>
      </c>
      <c r="S15" s="32">
        <v>3872</v>
      </c>
      <c r="T15" s="53" t="s">
        <v>310</v>
      </c>
      <c r="U15" s="32">
        <v>1923</v>
      </c>
      <c r="V15" s="32">
        <v>1949</v>
      </c>
      <c r="W15" s="32" t="s">
        <v>311</v>
      </c>
      <c r="X15" s="54">
        <v>149961.15</v>
      </c>
      <c r="Y15" s="32">
        <v>0</v>
      </c>
      <c r="Z15" s="54">
        <v>149634.20000000001</v>
      </c>
      <c r="AA15" s="32">
        <v>0</v>
      </c>
      <c r="AB15" s="32">
        <v>0</v>
      </c>
      <c r="AC15" s="53" t="s">
        <v>312</v>
      </c>
      <c r="AD15" s="53" t="s">
        <v>313</v>
      </c>
      <c r="AE15" s="32" t="s">
        <v>314</v>
      </c>
      <c r="AF15" s="32" t="s">
        <v>315</v>
      </c>
      <c r="AG15" s="55">
        <v>1268.1600000000001</v>
      </c>
      <c r="AH15" s="55">
        <v>1268.1600000000001</v>
      </c>
      <c r="AI15" s="31" t="s">
        <v>316</v>
      </c>
      <c r="AJ15" s="31" t="s">
        <v>317</v>
      </c>
      <c r="AK15" s="31" t="s">
        <v>318</v>
      </c>
      <c r="AL15" s="32" t="s">
        <v>319</v>
      </c>
      <c r="AM15" s="32" t="s">
        <v>320</v>
      </c>
      <c r="AN15" s="32" t="s">
        <v>321</v>
      </c>
      <c r="AO15" s="53" t="s">
        <v>322</v>
      </c>
      <c r="AP15" s="31" t="s">
        <v>323</v>
      </c>
      <c r="AQ15" s="32">
        <v>8</v>
      </c>
      <c r="AR15" s="31" t="s">
        <v>324</v>
      </c>
      <c r="AS15" s="32" t="s">
        <v>134</v>
      </c>
      <c r="AT15" s="31" t="s">
        <v>325</v>
      </c>
      <c r="AU15" s="32" t="s">
        <v>135</v>
      </c>
      <c r="AV15" s="53" t="s">
        <v>326</v>
      </c>
      <c r="AW15" s="32">
        <v>6</v>
      </c>
      <c r="AX15" s="53" t="s">
        <v>327</v>
      </c>
      <c r="AY15" s="53" t="s">
        <v>328</v>
      </c>
      <c r="AZ15" s="32" t="s">
        <v>329</v>
      </c>
      <c r="BA15" s="52">
        <v>45483</v>
      </c>
      <c r="BB15" s="32" t="s">
        <v>330</v>
      </c>
    </row>
    <row r="16" spans="1:54" ht="28.5" customHeight="1" x14ac:dyDescent="0.3">
      <c r="A16" s="32">
        <v>2024</v>
      </c>
      <c r="B16" s="52">
        <v>45383</v>
      </c>
      <c r="C16" s="52">
        <v>45473</v>
      </c>
      <c r="D16" s="32" t="s">
        <v>127</v>
      </c>
      <c r="E16" s="32" t="s">
        <v>129</v>
      </c>
      <c r="F16" s="32" t="s">
        <v>331</v>
      </c>
      <c r="G16" s="32" t="s">
        <v>305</v>
      </c>
      <c r="H16" s="32" t="s">
        <v>134</v>
      </c>
      <c r="I16" s="32" t="s">
        <v>134</v>
      </c>
      <c r="J16" s="32" t="s">
        <v>306</v>
      </c>
      <c r="K16" s="32" t="s">
        <v>307</v>
      </c>
      <c r="L16" s="32" t="s">
        <v>236</v>
      </c>
      <c r="M16" s="53" t="s">
        <v>332</v>
      </c>
      <c r="N16" s="32" t="s">
        <v>133</v>
      </c>
      <c r="O16" s="52">
        <v>45292</v>
      </c>
      <c r="P16" s="52">
        <v>45657</v>
      </c>
      <c r="Q16" s="32" t="s">
        <v>309</v>
      </c>
      <c r="R16" s="32">
        <v>9</v>
      </c>
      <c r="S16" s="32">
        <v>485</v>
      </c>
      <c r="T16" s="53" t="s">
        <v>310</v>
      </c>
      <c r="U16" s="32">
        <v>244</v>
      </c>
      <c r="V16" s="32">
        <v>241</v>
      </c>
      <c r="W16" s="32" t="s">
        <v>311</v>
      </c>
      <c r="X16" s="32">
        <v>0</v>
      </c>
      <c r="Y16" s="32">
        <v>0</v>
      </c>
      <c r="Z16" s="32">
        <v>0</v>
      </c>
      <c r="AA16" s="32">
        <v>0</v>
      </c>
      <c r="AB16" s="32">
        <v>0</v>
      </c>
      <c r="AC16" s="53" t="s">
        <v>312</v>
      </c>
      <c r="AD16" s="53" t="s">
        <v>313</v>
      </c>
      <c r="AE16" s="32" t="s">
        <v>333</v>
      </c>
      <c r="AF16" s="32" t="s">
        <v>334</v>
      </c>
      <c r="AG16" s="32">
        <v>0</v>
      </c>
      <c r="AH16" s="32">
        <v>0</v>
      </c>
      <c r="AI16" s="31" t="s">
        <v>316</v>
      </c>
      <c r="AJ16" s="31" t="s">
        <v>317</v>
      </c>
      <c r="AK16" s="31" t="s">
        <v>318</v>
      </c>
      <c r="AL16" s="32" t="s">
        <v>319</v>
      </c>
      <c r="AM16" s="32" t="s">
        <v>320</v>
      </c>
      <c r="AN16" s="32" t="s">
        <v>321</v>
      </c>
      <c r="AO16" s="53" t="s">
        <v>322</v>
      </c>
      <c r="AP16" s="31" t="s">
        <v>323</v>
      </c>
      <c r="AQ16" s="32">
        <v>9</v>
      </c>
      <c r="AR16" s="31" t="s">
        <v>324</v>
      </c>
      <c r="AS16" s="32" t="s">
        <v>134</v>
      </c>
      <c r="AT16" s="32" t="s">
        <v>325</v>
      </c>
      <c r="AU16" s="32" t="s">
        <v>135</v>
      </c>
      <c r="AV16" s="53" t="s">
        <v>335</v>
      </c>
      <c r="AW16" s="32">
        <v>6</v>
      </c>
      <c r="AX16" s="53" t="s">
        <v>336</v>
      </c>
      <c r="AY16" s="53" t="s">
        <v>328</v>
      </c>
      <c r="AZ16" s="32" t="s">
        <v>329</v>
      </c>
      <c r="BA16" s="52">
        <v>45483</v>
      </c>
      <c r="BB16" s="32" t="s">
        <v>337</v>
      </c>
    </row>
    <row r="17" spans="1:54" ht="33" customHeight="1" x14ac:dyDescent="0.3">
      <c r="A17" s="32">
        <v>2024</v>
      </c>
      <c r="B17" s="52">
        <v>45383</v>
      </c>
      <c r="C17" s="52">
        <v>45473</v>
      </c>
      <c r="D17" s="32" t="s">
        <v>127</v>
      </c>
      <c r="E17" s="32" t="s">
        <v>129</v>
      </c>
      <c r="F17" s="32" t="s">
        <v>338</v>
      </c>
      <c r="G17" s="32" t="s">
        <v>305</v>
      </c>
      <c r="H17" s="32" t="s">
        <v>134</v>
      </c>
      <c r="I17" s="32" t="s">
        <v>134</v>
      </c>
      <c r="J17" s="32" t="s">
        <v>306</v>
      </c>
      <c r="K17" s="32" t="s">
        <v>307</v>
      </c>
      <c r="L17" s="32" t="s">
        <v>236</v>
      </c>
      <c r="M17" s="53" t="s">
        <v>339</v>
      </c>
      <c r="N17" s="32" t="s">
        <v>133</v>
      </c>
      <c r="O17" s="52">
        <v>45292</v>
      </c>
      <c r="P17" s="52">
        <v>45657</v>
      </c>
      <c r="Q17" s="32" t="s">
        <v>309</v>
      </c>
      <c r="R17" s="32">
        <v>10</v>
      </c>
      <c r="S17" s="32">
        <v>56</v>
      </c>
      <c r="T17" s="53" t="s">
        <v>310</v>
      </c>
      <c r="U17" s="32">
        <v>7</v>
      </c>
      <c r="V17" s="32">
        <v>49</v>
      </c>
      <c r="W17" s="32" t="s">
        <v>311</v>
      </c>
      <c r="X17" s="55">
        <v>1499991.36</v>
      </c>
      <c r="Y17" s="32">
        <v>0</v>
      </c>
      <c r="Z17" s="55">
        <v>1496676.08</v>
      </c>
      <c r="AA17" s="32">
        <v>0</v>
      </c>
      <c r="AB17" s="32">
        <v>0</v>
      </c>
      <c r="AC17" s="53" t="s">
        <v>312</v>
      </c>
      <c r="AD17" s="53" t="s">
        <v>313</v>
      </c>
      <c r="AE17" s="32" t="s">
        <v>340</v>
      </c>
      <c r="AF17" s="32" t="s">
        <v>341</v>
      </c>
      <c r="AG17" s="54">
        <v>2260.84</v>
      </c>
      <c r="AH17" s="54">
        <v>2260.84</v>
      </c>
      <c r="AI17" s="31" t="s">
        <v>316</v>
      </c>
      <c r="AJ17" s="31" t="s">
        <v>317</v>
      </c>
      <c r="AK17" s="31" t="s">
        <v>318</v>
      </c>
      <c r="AL17" s="32" t="s">
        <v>319</v>
      </c>
      <c r="AM17" s="32" t="s">
        <v>320</v>
      </c>
      <c r="AN17" s="32" t="s">
        <v>321</v>
      </c>
      <c r="AO17" s="53" t="s">
        <v>322</v>
      </c>
      <c r="AP17" s="31" t="s">
        <v>323</v>
      </c>
      <c r="AQ17" s="32">
        <v>10</v>
      </c>
      <c r="AR17" s="31" t="s">
        <v>324</v>
      </c>
      <c r="AS17" s="32" t="s">
        <v>134</v>
      </c>
      <c r="AT17" s="32" t="s">
        <v>325</v>
      </c>
      <c r="AU17" s="32" t="s">
        <v>135</v>
      </c>
      <c r="AV17" s="53" t="s">
        <v>342</v>
      </c>
      <c r="AW17" s="32">
        <v>6</v>
      </c>
      <c r="AX17" s="53" t="s">
        <v>343</v>
      </c>
      <c r="AY17" s="53" t="s">
        <v>328</v>
      </c>
      <c r="AZ17" s="32" t="s">
        <v>329</v>
      </c>
      <c r="BA17" s="52">
        <v>45483</v>
      </c>
      <c r="BB17" s="32" t="s">
        <v>330</v>
      </c>
    </row>
    <row r="18" spans="1:54" ht="27.6" x14ac:dyDescent="0.3">
      <c r="A18" s="31">
        <v>2024</v>
      </c>
      <c r="B18" s="50">
        <v>45383</v>
      </c>
      <c r="C18" s="50">
        <v>45473</v>
      </c>
      <c r="D18" s="31" t="s">
        <v>127</v>
      </c>
      <c r="E18" s="31" t="s">
        <v>131</v>
      </c>
      <c r="F18" s="31" t="s">
        <v>361</v>
      </c>
      <c r="G18" s="31" t="s">
        <v>361</v>
      </c>
      <c r="H18" s="31" t="s">
        <v>134</v>
      </c>
      <c r="I18" s="31" t="s">
        <v>134</v>
      </c>
      <c r="J18" s="31" t="s">
        <v>362</v>
      </c>
      <c r="K18" s="32" t="s">
        <v>363</v>
      </c>
      <c r="L18" s="31" t="s">
        <v>364</v>
      </c>
      <c r="M18" s="56" t="s">
        <v>365</v>
      </c>
      <c r="N18" s="31" t="s">
        <v>133</v>
      </c>
      <c r="O18" s="50">
        <v>45292</v>
      </c>
      <c r="P18" s="50">
        <v>45657</v>
      </c>
      <c r="Q18" s="31" t="s">
        <v>366</v>
      </c>
      <c r="R18" s="31">
        <v>11</v>
      </c>
      <c r="S18" s="31">
        <v>98</v>
      </c>
      <c r="T18" s="56" t="s">
        <v>367</v>
      </c>
      <c r="U18" s="31">
        <v>41</v>
      </c>
      <c r="V18" s="31">
        <v>57</v>
      </c>
      <c r="W18" s="31" t="s">
        <v>368</v>
      </c>
      <c r="X18" s="57">
        <v>492891</v>
      </c>
      <c r="Y18" s="57">
        <v>492891</v>
      </c>
      <c r="Z18" s="57">
        <v>492891</v>
      </c>
      <c r="AA18" s="57">
        <v>0</v>
      </c>
      <c r="AB18" s="57">
        <v>0</v>
      </c>
      <c r="AC18" s="56" t="s">
        <v>369</v>
      </c>
      <c r="AD18" s="56" t="s">
        <v>369</v>
      </c>
      <c r="AE18" s="31" t="s">
        <v>370</v>
      </c>
      <c r="AF18" s="31" t="s">
        <v>371</v>
      </c>
      <c r="AG18" s="58">
        <v>5029.5</v>
      </c>
      <c r="AH18" s="58">
        <v>5029.5</v>
      </c>
      <c r="AI18" s="31" t="s">
        <v>372</v>
      </c>
      <c r="AJ18" s="34" t="s">
        <v>373</v>
      </c>
      <c r="AK18" s="31" t="s">
        <v>374</v>
      </c>
      <c r="AL18" s="31" t="s">
        <v>247</v>
      </c>
      <c r="AM18" s="31" t="s">
        <v>375</v>
      </c>
      <c r="AN18" s="31" t="s">
        <v>376</v>
      </c>
      <c r="AO18" s="56" t="s">
        <v>377</v>
      </c>
      <c r="AP18" s="31" t="s">
        <v>378</v>
      </c>
      <c r="AQ18" s="31">
        <v>11</v>
      </c>
      <c r="AR18" s="31" t="s">
        <v>379</v>
      </c>
      <c r="AS18" s="31" t="s">
        <v>134</v>
      </c>
      <c r="AT18" s="31" t="s">
        <v>380</v>
      </c>
      <c r="AU18" s="31" t="s">
        <v>135</v>
      </c>
      <c r="AV18" s="56" t="s">
        <v>381</v>
      </c>
      <c r="AW18" s="31">
        <v>7</v>
      </c>
      <c r="AX18" s="56" t="s">
        <v>377</v>
      </c>
      <c r="AY18" s="56" t="s">
        <v>382</v>
      </c>
      <c r="AZ18" s="31" t="s">
        <v>363</v>
      </c>
      <c r="BA18" s="50">
        <v>45483</v>
      </c>
      <c r="BB18" s="31" t="s">
        <v>337</v>
      </c>
    </row>
    <row r="19" spans="1:54" ht="27.6" x14ac:dyDescent="0.3">
      <c r="A19" s="31">
        <v>2024</v>
      </c>
      <c r="B19" s="50">
        <v>45383</v>
      </c>
      <c r="C19" s="50">
        <v>45473</v>
      </c>
      <c r="D19" s="31" t="s">
        <v>127</v>
      </c>
      <c r="E19" s="31" t="s">
        <v>131</v>
      </c>
      <c r="F19" s="31" t="s">
        <v>383</v>
      </c>
      <c r="G19" s="31" t="s">
        <v>383</v>
      </c>
      <c r="H19" s="31" t="s">
        <v>134</v>
      </c>
      <c r="I19" s="31" t="s">
        <v>134</v>
      </c>
      <c r="J19" s="31" t="s">
        <v>384</v>
      </c>
      <c r="K19" s="32" t="s">
        <v>363</v>
      </c>
      <c r="L19" s="31" t="s">
        <v>385</v>
      </c>
      <c r="M19" s="56" t="s">
        <v>386</v>
      </c>
      <c r="N19" s="31" t="s">
        <v>133</v>
      </c>
      <c r="O19" s="50">
        <v>45292</v>
      </c>
      <c r="P19" s="50">
        <v>45657</v>
      </c>
      <c r="Q19" s="31" t="s">
        <v>366</v>
      </c>
      <c r="R19" s="31">
        <v>12</v>
      </c>
      <c r="S19" s="31">
        <v>0</v>
      </c>
      <c r="T19" s="56" t="s">
        <v>387</v>
      </c>
      <c r="U19" s="31">
        <v>0</v>
      </c>
      <c r="V19" s="31">
        <v>0</v>
      </c>
      <c r="W19" s="31" t="s">
        <v>368</v>
      </c>
      <c r="X19" s="31">
        <v>0</v>
      </c>
      <c r="Y19" s="31">
        <v>0</v>
      </c>
      <c r="Z19" s="31">
        <v>0</v>
      </c>
      <c r="AA19" s="31">
        <v>0</v>
      </c>
      <c r="AB19" s="31">
        <v>0</v>
      </c>
      <c r="AC19" s="56" t="s">
        <v>369</v>
      </c>
      <c r="AD19" s="56" t="s">
        <v>369</v>
      </c>
      <c r="AE19" s="31" t="s">
        <v>388</v>
      </c>
      <c r="AF19" s="31" t="s">
        <v>389</v>
      </c>
      <c r="AG19" s="31">
        <v>3000</v>
      </c>
      <c r="AH19" s="31">
        <v>11000</v>
      </c>
      <c r="AI19" s="31" t="s">
        <v>372</v>
      </c>
      <c r="AJ19" s="34" t="s">
        <v>373</v>
      </c>
      <c r="AK19" s="31" t="s">
        <v>374</v>
      </c>
      <c r="AL19" s="31" t="s">
        <v>247</v>
      </c>
      <c r="AM19" s="31" t="s">
        <v>375</v>
      </c>
      <c r="AN19" s="31" t="s">
        <v>376</v>
      </c>
      <c r="AO19" s="56" t="s">
        <v>390</v>
      </c>
      <c r="AP19" s="31" t="s">
        <v>378</v>
      </c>
      <c r="AQ19" s="31">
        <v>12</v>
      </c>
      <c r="AR19" s="31" t="s">
        <v>379</v>
      </c>
      <c r="AS19" s="31" t="s">
        <v>134</v>
      </c>
      <c r="AT19" s="31" t="s">
        <v>380</v>
      </c>
      <c r="AU19" s="31" t="s">
        <v>135</v>
      </c>
      <c r="AV19" s="56" t="s">
        <v>381</v>
      </c>
      <c r="AW19" s="31">
        <v>7</v>
      </c>
      <c r="AX19" s="56" t="s">
        <v>382</v>
      </c>
      <c r="AY19" s="56" t="s">
        <v>382</v>
      </c>
      <c r="AZ19" s="31" t="s">
        <v>363</v>
      </c>
      <c r="BA19" s="50">
        <v>45483</v>
      </c>
      <c r="BB19" s="31" t="s">
        <v>337</v>
      </c>
    </row>
    <row r="20" spans="1:54" ht="27.6" x14ac:dyDescent="0.3">
      <c r="A20" s="31">
        <v>2024</v>
      </c>
      <c r="B20" s="50">
        <v>45383</v>
      </c>
      <c r="C20" s="50">
        <v>45473</v>
      </c>
      <c r="D20" s="31" t="s">
        <v>127</v>
      </c>
      <c r="E20" s="31" t="s">
        <v>131</v>
      </c>
      <c r="F20" s="31" t="s">
        <v>391</v>
      </c>
      <c r="G20" s="31" t="s">
        <v>391</v>
      </c>
      <c r="H20" s="31" t="s">
        <v>134</v>
      </c>
      <c r="I20" s="31" t="s">
        <v>134</v>
      </c>
      <c r="J20" s="31" t="s">
        <v>362</v>
      </c>
      <c r="K20" s="32" t="s">
        <v>363</v>
      </c>
      <c r="L20" s="31" t="s">
        <v>392</v>
      </c>
      <c r="M20" s="56" t="s">
        <v>393</v>
      </c>
      <c r="N20" s="31" t="s">
        <v>133</v>
      </c>
      <c r="O20" s="50">
        <v>45292</v>
      </c>
      <c r="P20" s="50">
        <v>45657</v>
      </c>
      <c r="Q20" s="31" t="s">
        <v>366</v>
      </c>
      <c r="R20" s="31">
        <v>13</v>
      </c>
      <c r="S20" s="31">
        <v>4</v>
      </c>
      <c r="T20" s="56" t="s">
        <v>387</v>
      </c>
      <c r="U20" s="31">
        <v>4</v>
      </c>
      <c r="V20" s="31">
        <v>0</v>
      </c>
      <c r="W20" s="34" t="s">
        <v>368</v>
      </c>
      <c r="X20" s="31">
        <v>84000</v>
      </c>
      <c r="Y20" s="31">
        <v>84000</v>
      </c>
      <c r="Z20" s="31">
        <v>84000</v>
      </c>
      <c r="AA20" s="31">
        <v>0</v>
      </c>
      <c r="AB20" s="31">
        <v>0</v>
      </c>
      <c r="AC20" s="56" t="s">
        <v>369</v>
      </c>
      <c r="AD20" s="56" t="s">
        <v>369</v>
      </c>
      <c r="AE20" s="31" t="s">
        <v>370</v>
      </c>
      <c r="AF20" s="34" t="s">
        <v>394</v>
      </c>
      <c r="AG20" s="31">
        <v>3500</v>
      </c>
      <c r="AH20" s="31">
        <v>3500</v>
      </c>
      <c r="AI20" s="31" t="s">
        <v>372</v>
      </c>
      <c r="AJ20" s="34" t="s">
        <v>373</v>
      </c>
      <c r="AK20" s="34" t="s">
        <v>374</v>
      </c>
      <c r="AL20" s="31" t="s">
        <v>247</v>
      </c>
      <c r="AM20" s="31" t="s">
        <v>375</v>
      </c>
      <c r="AN20" s="31" t="s">
        <v>376</v>
      </c>
      <c r="AO20" s="56" t="s">
        <v>395</v>
      </c>
      <c r="AP20" s="31" t="s">
        <v>378</v>
      </c>
      <c r="AQ20" s="31">
        <v>13</v>
      </c>
      <c r="AR20" s="31" t="s">
        <v>379</v>
      </c>
      <c r="AS20" s="31" t="s">
        <v>134</v>
      </c>
      <c r="AT20" s="31" t="s">
        <v>380</v>
      </c>
      <c r="AU20" s="31" t="s">
        <v>135</v>
      </c>
      <c r="AV20" s="56" t="s">
        <v>381</v>
      </c>
      <c r="AW20" s="31">
        <v>7</v>
      </c>
      <c r="AX20" s="56" t="s">
        <v>396</v>
      </c>
      <c r="AY20" s="56" t="s">
        <v>382</v>
      </c>
      <c r="AZ20" s="31" t="s">
        <v>363</v>
      </c>
      <c r="BA20" s="50">
        <v>45483</v>
      </c>
      <c r="BB20" s="31" t="s">
        <v>337</v>
      </c>
    </row>
    <row r="21" spans="1:54" ht="27.6" x14ac:dyDescent="0.3">
      <c r="A21" s="31">
        <v>2024</v>
      </c>
      <c r="B21" s="50">
        <v>45383</v>
      </c>
      <c r="C21" s="50">
        <v>45473</v>
      </c>
      <c r="D21" s="31" t="s">
        <v>127</v>
      </c>
      <c r="E21" s="31" t="s">
        <v>131</v>
      </c>
      <c r="F21" s="31" t="s">
        <v>397</v>
      </c>
      <c r="G21" s="31" t="s">
        <v>397</v>
      </c>
      <c r="H21" s="31" t="s">
        <v>134</v>
      </c>
      <c r="I21" s="31" t="s">
        <v>134</v>
      </c>
      <c r="J21" s="31" t="s">
        <v>362</v>
      </c>
      <c r="K21" s="32" t="s">
        <v>363</v>
      </c>
      <c r="L21" s="31" t="s">
        <v>398</v>
      </c>
      <c r="M21" s="56" t="s">
        <v>399</v>
      </c>
      <c r="N21" s="31" t="s">
        <v>133</v>
      </c>
      <c r="O21" s="50">
        <v>45292</v>
      </c>
      <c r="P21" s="50">
        <v>45657</v>
      </c>
      <c r="Q21" s="31" t="s">
        <v>366</v>
      </c>
      <c r="R21" s="31">
        <v>14</v>
      </c>
      <c r="S21" s="31">
        <v>469</v>
      </c>
      <c r="T21" s="56" t="s">
        <v>387</v>
      </c>
      <c r="U21" s="31">
        <v>82</v>
      </c>
      <c r="V21" s="31">
        <v>387</v>
      </c>
      <c r="W21" s="34" t="s">
        <v>368</v>
      </c>
      <c r="X21" s="59">
        <v>1750000</v>
      </c>
      <c r="Y21" s="57">
        <v>2887341</v>
      </c>
      <c r="Z21" s="57">
        <v>2887341</v>
      </c>
      <c r="AA21" s="31">
        <v>0</v>
      </c>
      <c r="AB21" s="31">
        <v>0</v>
      </c>
      <c r="AC21" s="56" t="s">
        <v>369</v>
      </c>
      <c r="AD21" s="56" t="s">
        <v>369</v>
      </c>
      <c r="AE21" s="31" t="s">
        <v>400</v>
      </c>
      <c r="AF21" s="31" t="s">
        <v>401</v>
      </c>
      <c r="AG21" s="31">
        <v>100</v>
      </c>
      <c r="AH21" s="31">
        <v>2000000</v>
      </c>
      <c r="AI21" s="31" t="s">
        <v>372</v>
      </c>
      <c r="AJ21" s="34" t="s">
        <v>373</v>
      </c>
      <c r="AK21" s="34" t="s">
        <v>374</v>
      </c>
      <c r="AL21" s="31" t="s">
        <v>247</v>
      </c>
      <c r="AM21" s="34" t="s">
        <v>402</v>
      </c>
      <c r="AN21" s="34" t="s">
        <v>321</v>
      </c>
      <c r="AO21" s="35" t="s">
        <v>403</v>
      </c>
      <c r="AP21" s="34" t="s">
        <v>378</v>
      </c>
      <c r="AQ21" s="31">
        <v>14</v>
      </c>
      <c r="AR21" s="31" t="s">
        <v>379</v>
      </c>
      <c r="AS21" s="31" t="s">
        <v>134</v>
      </c>
      <c r="AT21" s="31" t="s">
        <v>380</v>
      </c>
      <c r="AU21" s="31" t="s">
        <v>134</v>
      </c>
      <c r="AV21" s="56" t="s">
        <v>381</v>
      </c>
      <c r="AW21" s="31">
        <v>7</v>
      </c>
      <c r="AX21" s="56" t="s">
        <v>404</v>
      </c>
      <c r="AY21" s="56" t="s">
        <v>382</v>
      </c>
      <c r="AZ21" s="31" t="s">
        <v>363</v>
      </c>
      <c r="BA21" s="50">
        <v>45483</v>
      </c>
      <c r="BB21" s="31" t="s">
        <v>337</v>
      </c>
    </row>
    <row r="22" spans="1:54" ht="40.5" customHeight="1" x14ac:dyDescent="0.3">
      <c r="A22" s="31">
        <v>2024</v>
      </c>
      <c r="B22" s="50">
        <v>45383</v>
      </c>
      <c r="C22" s="50">
        <v>45473</v>
      </c>
      <c r="D22" s="31" t="s">
        <v>127</v>
      </c>
      <c r="E22" s="32" t="s">
        <v>130</v>
      </c>
      <c r="F22" s="32" t="s">
        <v>421</v>
      </c>
      <c r="G22" s="31" t="s">
        <v>422</v>
      </c>
      <c r="H22" s="31" t="s">
        <v>134</v>
      </c>
      <c r="I22" s="31" t="s">
        <v>134</v>
      </c>
      <c r="J22" s="31" t="s">
        <v>423</v>
      </c>
      <c r="K22" s="31" t="s">
        <v>424</v>
      </c>
      <c r="L22" s="31" t="s">
        <v>425</v>
      </c>
      <c r="M22" s="35" t="s">
        <v>426</v>
      </c>
      <c r="N22" s="31" t="s">
        <v>134</v>
      </c>
      <c r="O22" s="50">
        <v>45293</v>
      </c>
      <c r="P22" s="50"/>
      <c r="Q22" s="32" t="s">
        <v>427</v>
      </c>
      <c r="R22" s="31">
        <v>15</v>
      </c>
      <c r="S22" s="34">
        <v>36</v>
      </c>
      <c r="T22" s="35" t="s">
        <v>428</v>
      </c>
      <c r="U22" s="34">
        <v>20</v>
      </c>
      <c r="V22" s="34">
        <v>16</v>
      </c>
      <c r="W22" s="32" t="s">
        <v>429</v>
      </c>
      <c r="X22" s="34">
        <v>1810750.6</v>
      </c>
      <c r="Y22" s="34">
        <v>0</v>
      </c>
      <c r="Z22" s="34">
        <v>1688289.05</v>
      </c>
      <c r="AA22" s="34">
        <v>0</v>
      </c>
      <c r="AB22" s="34">
        <v>0</v>
      </c>
      <c r="AC22" s="35" t="s">
        <v>430</v>
      </c>
      <c r="AD22" s="35" t="s">
        <v>431</v>
      </c>
      <c r="AE22" s="32" t="s">
        <v>432</v>
      </c>
      <c r="AF22" s="32" t="s">
        <v>433</v>
      </c>
      <c r="AG22" s="60">
        <v>778</v>
      </c>
      <c r="AH22" s="60">
        <v>13500</v>
      </c>
      <c r="AI22" s="31" t="s">
        <v>434</v>
      </c>
      <c r="AJ22" s="31" t="s">
        <v>373</v>
      </c>
      <c r="AK22" s="31" t="s">
        <v>435</v>
      </c>
      <c r="AL22" s="31" t="s">
        <v>436</v>
      </c>
      <c r="AM22" s="31" t="s">
        <v>375</v>
      </c>
      <c r="AN22" s="32" t="s">
        <v>437</v>
      </c>
      <c r="AO22" s="35" t="s">
        <v>438</v>
      </c>
      <c r="AP22" s="31" t="s">
        <v>251</v>
      </c>
      <c r="AQ22" s="34">
        <v>15</v>
      </c>
      <c r="AR22" s="31" t="s">
        <v>439</v>
      </c>
      <c r="AS22" s="31" t="s">
        <v>134</v>
      </c>
      <c r="AT22" s="31" t="s">
        <v>440</v>
      </c>
      <c r="AU22" s="31" t="s">
        <v>135</v>
      </c>
      <c r="AV22" s="35" t="s">
        <v>426</v>
      </c>
      <c r="AW22" s="31">
        <v>8</v>
      </c>
      <c r="AX22" s="35" t="s">
        <v>441</v>
      </c>
      <c r="AY22" s="35" t="s">
        <v>442</v>
      </c>
      <c r="AZ22" s="32" t="s">
        <v>443</v>
      </c>
      <c r="BA22" s="50">
        <v>45483</v>
      </c>
      <c r="BB22" s="32" t="s">
        <v>444</v>
      </c>
    </row>
    <row r="23" spans="1:54" s="41" customFormat="1" ht="14.4" x14ac:dyDescent="0.3">
      <c r="A23" s="61">
        <v>2024</v>
      </c>
      <c r="B23" s="62">
        <v>45383</v>
      </c>
      <c r="C23" s="62">
        <v>45473</v>
      </c>
      <c r="D23" s="61" t="s">
        <v>127</v>
      </c>
      <c r="E23" s="61" t="s">
        <v>129</v>
      </c>
      <c r="F23" s="61" t="s">
        <v>452</v>
      </c>
      <c r="G23" s="61" t="s">
        <v>453</v>
      </c>
      <c r="H23" s="61" t="s">
        <v>134</v>
      </c>
      <c r="I23" s="61" t="s">
        <v>134</v>
      </c>
      <c r="J23" s="61" t="s">
        <v>454</v>
      </c>
      <c r="K23" s="61" t="s">
        <v>455</v>
      </c>
      <c r="L23" s="61" t="s">
        <v>456</v>
      </c>
      <c r="M23" s="63" t="s">
        <v>457</v>
      </c>
      <c r="N23" s="61" t="s">
        <v>133</v>
      </c>
      <c r="O23" s="62">
        <v>44484</v>
      </c>
      <c r="P23" s="62">
        <v>45580</v>
      </c>
      <c r="Q23" s="61" t="s">
        <v>458</v>
      </c>
      <c r="R23" s="31">
        <v>16</v>
      </c>
      <c r="S23" s="61">
        <v>951</v>
      </c>
      <c r="T23" s="61" t="s">
        <v>459</v>
      </c>
      <c r="U23" s="61">
        <v>306</v>
      </c>
      <c r="V23" s="61">
        <v>645</v>
      </c>
      <c r="W23" s="61" t="s">
        <v>460</v>
      </c>
      <c r="X23" s="61">
        <v>5992391.606588603</v>
      </c>
      <c r="Y23" s="61">
        <v>0</v>
      </c>
      <c r="Z23" s="61">
        <v>10476698</v>
      </c>
      <c r="AA23" s="61">
        <v>0</v>
      </c>
      <c r="AB23" s="61">
        <v>300328</v>
      </c>
      <c r="AC23" s="64" t="s">
        <v>461</v>
      </c>
      <c r="AD23" s="64" t="s">
        <v>461</v>
      </c>
      <c r="AE23" s="61" t="s">
        <v>462</v>
      </c>
      <c r="AF23" s="61" t="s">
        <v>463</v>
      </c>
      <c r="AG23" s="61" t="s">
        <v>464</v>
      </c>
      <c r="AH23" s="61" t="s">
        <v>465</v>
      </c>
      <c r="AI23" s="61" t="s">
        <v>466</v>
      </c>
      <c r="AJ23" s="61" t="s">
        <v>467</v>
      </c>
      <c r="AK23" s="61" t="s">
        <v>468</v>
      </c>
      <c r="AL23" s="61" t="s">
        <v>469</v>
      </c>
      <c r="AM23" s="61" t="s">
        <v>470</v>
      </c>
      <c r="AN23" s="61" t="s">
        <v>471</v>
      </c>
      <c r="AO23" s="65"/>
      <c r="AP23" s="61" t="s">
        <v>176</v>
      </c>
      <c r="AQ23" s="34">
        <v>16</v>
      </c>
      <c r="AR23" s="61" t="s">
        <v>472</v>
      </c>
      <c r="AS23" s="61" t="s">
        <v>133</v>
      </c>
      <c r="AT23" s="61" t="s">
        <v>458</v>
      </c>
      <c r="AU23" s="61" t="s">
        <v>135</v>
      </c>
      <c r="AV23" s="61" t="s">
        <v>457</v>
      </c>
      <c r="AW23" s="31">
        <v>9</v>
      </c>
      <c r="AX23" s="61" t="s">
        <v>473</v>
      </c>
      <c r="AY23" s="61"/>
      <c r="AZ23" s="61" t="s">
        <v>474</v>
      </c>
      <c r="BA23" s="62">
        <v>45848</v>
      </c>
      <c r="BB23" s="61" t="s">
        <v>475</v>
      </c>
    </row>
    <row r="24" spans="1:54" s="41" customFormat="1" ht="14.4" x14ac:dyDescent="0.3">
      <c r="A24" s="61">
        <v>2024</v>
      </c>
      <c r="B24" s="62">
        <v>45383</v>
      </c>
      <c r="C24" s="62">
        <v>45473</v>
      </c>
      <c r="D24" s="61" t="s">
        <v>127</v>
      </c>
      <c r="E24" s="61" t="s">
        <v>129</v>
      </c>
      <c r="F24" s="61" t="s">
        <v>476</v>
      </c>
      <c r="G24" s="61" t="s">
        <v>477</v>
      </c>
      <c r="H24" s="61" t="s">
        <v>134</v>
      </c>
      <c r="I24" s="61" t="s">
        <v>134</v>
      </c>
      <c r="J24" s="61" t="s">
        <v>454</v>
      </c>
      <c r="K24" s="61" t="s">
        <v>455</v>
      </c>
      <c r="L24" s="61" t="s">
        <v>456</v>
      </c>
      <c r="M24" s="61" t="s">
        <v>457</v>
      </c>
      <c r="N24" s="61" t="s">
        <v>133</v>
      </c>
      <c r="O24" s="62">
        <v>44484</v>
      </c>
      <c r="P24" s="62">
        <v>45580</v>
      </c>
      <c r="Q24" s="61" t="s">
        <v>458</v>
      </c>
      <c r="R24" s="31">
        <v>17</v>
      </c>
      <c r="S24" s="61">
        <v>3793</v>
      </c>
      <c r="T24" s="61" t="s">
        <v>459</v>
      </c>
      <c r="U24" s="61">
        <v>1372</v>
      </c>
      <c r="V24" s="61">
        <v>2421</v>
      </c>
      <c r="W24" s="61" t="s">
        <v>460</v>
      </c>
      <c r="X24" s="61">
        <v>5992391.606588603</v>
      </c>
      <c r="Y24" s="61">
        <v>0</v>
      </c>
      <c r="Z24" s="61">
        <v>10476698</v>
      </c>
      <c r="AA24" s="61">
        <v>0</v>
      </c>
      <c r="AB24" s="61">
        <v>300328</v>
      </c>
      <c r="AC24" s="65" t="s">
        <v>461</v>
      </c>
      <c r="AD24" s="65" t="s">
        <v>461</v>
      </c>
      <c r="AE24" s="61" t="s">
        <v>462</v>
      </c>
      <c r="AF24" s="61" t="s">
        <v>463</v>
      </c>
      <c r="AG24" s="61" t="s">
        <v>464</v>
      </c>
      <c r="AH24" s="61" t="s">
        <v>465</v>
      </c>
      <c r="AI24" s="61" t="s">
        <v>466</v>
      </c>
      <c r="AJ24" s="61" t="s">
        <v>467</v>
      </c>
      <c r="AK24" s="61" t="s">
        <v>468</v>
      </c>
      <c r="AL24" s="61" t="s">
        <v>469</v>
      </c>
      <c r="AM24" s="61" t="s">
        <v>470</v>
      </c>
      <c r="AN24" s="61" t="s">
        <v>471</v>
      </c>
      <c r="AO24" s="65"/>
      <c r="AP24" s="61" t="s">
        <v>176</v>
      </c>
      <c r="AQ24" s="34">
        <v>17</v>
      </c>
      <c r="AR24" s="61" t="s">
        <v>472</v>
      </c>
      <c r="AS24" s="61" t="s">
        <v>133</v>
      </c>
      <c r="AT24" s="61" t="s">
        <v>458</v>
      </c>
      <c r="AU24" s="61" t="s">
        <v>135</v>
      </c>
      <c r="AV24" s="65" t="s">
        <v>457</v>
      </c>
      <c r="AW24" s="31">
        <v>10</v>
      </c>
      <c r="AX24" s="61" t="s">
        <v>473</v>
      </c>
      <c r="AY24" s="61"/>
      <c r="AZ24" s="61" t="s">
        <v>474</v>
      </c>
      <c r="BA24" s="62">
        <v>45848</v>
      </c>
      <c r="BB24" s="61" t="s">
        <v>475</v>
      </c>
    </row>
    <row r="25" spans="1:54" s="41" customFormat="1" ht="14.4" x14ac:dyDescent="0.3">
      <c r="A25" s="61">
        <v>2024</v>
      </c>
      <c r="B25" s="62">
        <v>45383</v>
      </c>
      <c r="C25" s="62">
        <v>45473</v>
      </c>
      <c r="D25" s="61" t="s">
        <v>127</v>
      </c>
      <c r="E25" s="61" t="s">
        <v>129</v>
      </c>
      <c r="F25" s="61" t="s">
        <v>476</v>
      </c>
      <c r="G25" s="61" t="s">
        <v>478</v>
      </c>
      <c r="H25" s="61" t="s">
        <v>134</v>
      </c>
      <c r="I25" s="61" t="s">
        <v>134</v>
      </c>
      <c r="J25" s="61" t="s">
        <v>454</v>
      </c>
      <c r="K25" s="61" t="s">
        <v>455</v>
      </c>
      <c r="L25" s="61" t="s">
        <v>456</v>
      </c>
      <c r="M25" s="61" t="s">
        <v>457</v>
      </c>
      <c r="N25" s="61" t="s">
        <v>133</v>
      </c>
      <c r="O25" s="62">
        <v>44484</v>
      </c>
      <c r="P25" s="62">
        <v>45580</v>
      </c>
      <c r="Q25" s="61" t="s">
        <v>458</v>
      </c>
      <c r="R25" s="31">
        <v>18</v>
      </c>
      <c r="S25" s="61">
        <v>5187</v>
      </c>
      <c r="T25" s="63" t="s">
        <v>459</v>
      </c>
      <c r="U25" s="61">
        <v>2361</v>
      </c>
      <c r="V25" s="61">
        <v>2826</v>
      </c>
      <c r="W25" s="61" t="s">
        <v>460</v>
      </c>
      <c r="X25" s="61">
        <v>5992391.606588603</v>
      </c>
      <c r="Y25" s="61">
        <v>0</v>
      </c>
      <c r="Z25" s="61">
        <v>10476698</v>
      </c>
      <c r="AA25" s="61">
        <v>0</v>
      </c>
      <c r="AB25" s="61">
        <v>300328</v>
      </c>
      <c r="AC25" s="65" t="s">
        <v>461</v>
      </c>
      <c r="AD25" s="64" t="s">
        <v>461</v>
      </c>
      <c r="AE25" s="61" t="s">
        <v>462</v>
      </c>
      <c r="AF25" s="61" t="s">
        <v>463</v>
      </c>
      <c r="AG25" s="61" t="s">
        <v>464</v>
      </c>
      <c r="AH25" s="61" t="s">
        <v>479</v>
      </c>
      <c r="AI25" s="61" t="s">
        <v>466</v>
      </c>
      <c r="AJ25" s="61" t="s">
        <v>467</v>
      </c>
      <c r="AK25" s="61" t="s">
        <v>480</v>
      </c>
      <c r="AL25" s="61" t="s">
        <v>469</v>
      </c>
      <c r="AM25" s="61" t="s">
        <v>470</v>
      </c>
      <c r="AN25" s="61" t="s">
        <v>471</v>
      </c>
      <c r="AO25" s="65"/>
      <c r="AP25" s="61" t="s">
        <v>176</v>
      </c>
      <c r="AQ25" s="34">
        <v>18</v>
      </c>
      <c r="AR25" s="61" t="s">
        <v>472</v>
      </c>
      <c r="AS25" s="61" t="s">
        <v>133</v>
      </c>
      <c r="AT25" s="61" t="s">
        <v>458</v>
      </c>
      <c r="AU25" s="61" t="s">
        <v>135</v>
      </c>
      <c r="AV25" s="61" t="s">
        <v>457</v>
      </c>
      <c r="AW25" s="31">
        <v>11</v>
      </c>
      <c r="AX25" s="63" t="s">
        <v>473</v>
      </c>
      <c r="AY25" s="61"/>
      <c r="AZ25" s="61" t="s">
        <v>474</v>
      </c>
      <c r="BA25" s="62">
        <v>45848</v>
      </c>
      <c r="BB25" s="61" t="s">
        <v>475</v>
      </c>
    </row>
    <row r="26" spans="1:54" customFormat="1" ht="144" x14ac:dyDescent="0.3">
      <c r="A26" s="61">
        <v>2024</v>
      </c>
      <c r="B26" s="62">
        <v>45383</v>
      </c>
      <c r="C26" s="62">
        <v>45473</v>
      </c>
      <c r="D26" s="61" t="s">
        <v>127</v>
      </c>
      <c r="E26" s="61" t="s">
        <v>128</v>
      </c>
      <c r="F26" s="61" t="s">
        <v>499</v>
      </c>
      <c r="G26" s="61" t="s">
        <v>500</v>
      </c>
      <c r="H26" s="61" t="s">
        <v>134</v>
      </c>
      <c r="I26" s="61" t="s">
        <v>134</v>
      </c>
      <c r="J26" s="66" t="s">
        <v>501</v>
      </c>
      <c r="K26" s="61" t="s">
        <v>502</v>
      </c>
      <c r="L26" s="61" t="s">
        <v>503</v>
      </c>
      <c r="M26" s="64" t="s">
        <v>522</v>
      </c>
      <c r="N26" s="61" t="s">
        <v>134</v>
      </c>
      <c r="O26" s="62">
        <v>45292</v>
      </c>
      <c r="P26" s="62">
        <v>45549</v>
      </c>
      <c r="Q26" s="61" t="s">
        <v>504</v>
      </c>
      <c r="R26" s="31">
        <v>19</v>
      </c>
      <c r="S26" s="61">
        <v>510</v>
      </c>
      <c r="T26" s="64" t="s">
        <v>523</v>
      </c>
      <c r="U26" s="61">
        <v>0</v>
      </c>
      <c r="V26" s="61">
        <v>510</v>
      </c>
      <c r="W26" s="61" t="s">
        <v>505</v>
      </c>
      <c r="X26" s="67">
        <v>11128000</v>
      </c>
      <c r="Y26" s="67">
        <v>13128000</v>
      </c>
      <c r="Z26" s="67">
        <v>8821000</v>
      </c>
      <c r="AA26" s="67">
        <v>0</v>
      </c>
      <c r="AB26" s="67">
        <v>0</v>
      </c>
      <c r="AC26" s="63" t="s">
        <v>506</v>
      </c>
      <c r="AD26" s="63" t="s">
        <v>506</v>
      </c>
      <c r="AE26" s="61" t="s">
        <v>507</v>
      </c>
      <c r="AF26" s="61" t="s">
        <v>508</v>
      </c>
      <c r="AG26" s="61">
        <v>1000</v>
      </c>
      <c r="AH26" s="61">
        <v>30000</v>
      </c>
      <c r="AI26" s="61" t="s">
        <v>509</v>
      </c>
      <c r="AJ26" s="61" t="s">
        <v>510</v>
      </c>
      <c r="AK26" s="61" t="s">
        <v>511</v>
      </c>
      <c r="AL26" s="62">
        <v>45458</v>
      </c>
      <c r="AM26" s="61" t="s">
        <v>512</v>
      </c>
      <c r="AN26" s="61" t="s">
        <v>513</v>
      </c>
      <c r="AO26" s="61"/>
      <c r="AP26" s="61" t="s">
        <v>514</v>
      </c>
      <c r="AQ26" s="34">
        <v>19</v>
      </c>
      <c r="AR26" s="61" t="s">
        <v>515</v>
      </c>
      <c r="AS26" s="61" t="s">
        <v>134</v>
      </c>
      <c r="AT26" s="61" t="s">
        <v>516</v>
      </c>
      <c r="AU26" s="61" t="s">
        <v>135</v>
      </c>
      <c r="AV26" s="64" t="s">
        <v>522</v>
      </c>
      <c r="AW26" s="31">
        <v>12</v>
      </c>
      <c r="AX26" s="64" t="s">
        <v>524</v>
      </c>
      <c r="AY26" s="61"/>
      <c r="AZ26" s="61" t="s">
        <v>502</v>
      </c>
      <c r="BA26" s="62">
        <v>45483</v>
      </c>
      <c r="BB26" s="68" t="s">
        <v>525</v>
      </c>
    </row>
    <row r="27" spans="1:54" customFormat="1" ht="144" x14ac:dyDescent="0.3">
      <c r="A27" s="61">
        <v>2024</v>
      </c>
      <c r="B27" s="62">
        <v>45383</v>
      </c>
      <c r="C27" s="62">
        <v>45473</v>
      </c>
      <c r="D27" s="61" t="s">
        <v>127</v>
      </c>
      <c r="E27" s="61" t="s">
        <v>128</v>
      </c>
      <c r="F27" s="61" t="s">
        <v>499</v>
      </c>
      <c r="G27" s="61" t="s">
        <v>517</v>
      </c>
      <c r="H27" s="61" t="s">
        <v>134</v>
      </c>
      <c r="I27" s="61" t="s">
        <v>134</v>
      </c>
      <c r="J27" s="66" t="s">
        <v>501</v>
      </c>
      <c r="K27" s="61" t="s">
        <v>502</v>
      </c>
      <c r="L27" s="61" t="s">
        <v>503</v>
      </c>
      <c r="M27" s="64" t="s">
        <v>522</v>
      </c>
      <c r="N27" s="61" t="s">
        <v>134</v>
      </c>
      <c r="O27" s="62">
        <v>45292</v>
      </c>
      <c r="P27" s="62">
        <v>45549</v>
      </c>
      <c r="Q27" s="61" t="s">
        <v>504</v>
      </c>
      <c r="R27" s="31">
        <v>20</v>
      </c>
      <c r="S27" s="61">
        <v>297</v>
      </c>
      <c r="T27" s="64" t="s">
        <v>523</v>
      </c>
      <c r="U27" s="61">
        <v>162</v>
      </c>
      <c r="V27" s="61">
        <v>135</v>
      </c>
      <c r="W27" s="61" t="s">
        <v>505</v>
      </c>
      <c r="X27" s="67">
        <v>11128000</v>
      </c>
      <c r="Y27" s="67">
        <v>13128000</v>
      </c>
      <c r="Z27" s="67">
        <v>8821000</v>
      </c>
      <c r="AA27" s="67">
        <v>0</v>
      </c>
      <c r="AB27" s="67">
        <v>0</v>
      </c>
      <c r="AC27" s="63" t="s">
        <v>506</v>
      </c>
      <c r="AD27" s="63" t="s">
        <v>506</v>
      </c>
      <c r="AE27" s="61" t="s">
        <v>507</v>
      </c>
      <c r="AF27" s="61" t="s">
        <v>508</v>
      </c>
      <c r="AG27" s="61">
        <v>1000</v>
      </c>
      <c r="AH27" s="61">
        <v>30000</v>
      </c>
      <c r="AI27" s="61" t="s">
        <v>509</v>
      </c>
      <c r="AJ27" s="61" t="s">
        <v>510</v>
      </c>
      <c r="AK27" s="61" t="s">
        <v>511</v>
      </c>
      <c r="AL27" s="62">
        <v>45458</v>
      </c>
      <c r="AM27" s="61" t="s">
        <v>512</v>
      </c>
      <c r="AN27" s="61" t="s">
        <v>513</v>
      </c>
      <c r="AO27" s="61"/>
      <c r="AP27" s="61" t="s">
        <v>514</v>
      </c>
      <c r="AQ27" s="34">
        <v>20</v>
      </c>
      <c r="AR27" s="61" t="s">
        <v>515</v>
      </c>
      <c r="AS27" s="61" t="s">
        <v>134</v>
      </c>
      <c r="AT27" s="61" t="s">
        <v>516</v>
      </c>
      <c r="AU27" s="61" t="s">
        <v>135</v>
      </c>
      <c r="AV27" s="64" t="s">
        <v>522</v>
      </c>
      <c r="AW27" s="31">
        <v>13</v>
      </c>
      <c r="AX27" s="64" t="s">
        <v>526</v>
      </c>
      <c r="AY27" s="61"/>
      <c r="AZ27" s="61" t="s">
        <v>502</v>
      </c>
      <c r="BA27" s="62">
        <v>45483</v>
      </c>
      <c r="BB27" s="68" t="s">
        <v>525</v>
      </c>
    </row>
    <row r="28" spans="1:54" customFormat="1" ht="144" x14ac:dyDescent="0.3">
      <c r="A28" s="61">
        <v>2024</v>
      </c>
      <c r="B28" s="62">
        <v>45383</v>
      </c>
      <c r="C28" s="62">
        <v>45473</v>
      </c>
      <c r="D28" s="61" t="s">
        <v>127</v>
      </c>
      <c r="E28" s="61" t="s">
        <v>128</v>
      </c>
      <c r="F28" s="61" t="s">
        <v>499</v>
      </c>
      <c r="G28" s="61" t="s">
        <v>518</v>
      </c>
      <c r="H28" s="61" t="s">
        <v>134</v>
      </c>
      <c r="I28" s="61" t="s">
        <v>134</v>
      </c>
      <c r="J28" s="66" t="s">
        <v>501</v>
      </c>
      <c r="K28" s="61" t="s">
        <v>502</v>
      </c>
      <c r="L28" s="61" t="s">
        <v>503</v>
      </c>
      <c r="M28" s="64" t="s">
        <v>522</v>
      </c>
      <c r="N28" s="61" t="s">
        <v>134</v>
      </c>
      <c r="O28" s="62">
        <v>45292</v>
      </c>
      <c r="P28" s="62">
        <v>45549</v>
      </c>
      <c r="Q28" s="61" t="s">
        <v>504</v>
      </c>
      <c r="R28" s="31">
        <v>21</v>
      </c>
      <c r="S28" s="61">
        <v>71</v>
      </c>
      <c r="T28" s="64" t="s">
        <v>523</v>
      </c>
      <c r="U28" s="61">
        <v>17</v>
      </c>
      <c r="V28" s="61">
        <v>54</v>
      </c>
      <c r="W28" s="61" t="s">
        <v>505</v>
      </c>
      <c r="X28" s="67">
        <v>11128000</v>
      </c>
      <c r="Y28" s="67">
        <v>13128000</v>
      </c>
      <c r="Z28" s="67">
        <v>8821000</v>
      </c>
      <c r="AA28" s="67">
        <v>0</v>
      </c>
      <c r="AB28" s="67">
        <v>0</v>
      </c>
      <c r="AC28" s="63" t="s">
        <v>506</v>
      </c>
      <c r="AD28" s="63" t="s">
        <v>506</v>
      </c>
      <c r="AE28" s="61" t="s">
        <v>507</v>
      </c>
      <c r="AF28" s="61" t="s">
        <v>508</v>
      </c>
      <c r="AG28" s="61">
        <v>1000</v>
      </c>
      <c r="AH28" s="61">
        <v>30000</v>
      </c>
      <c r="AI28" s="61" t="s">
        <v>509</v>
      </c>
      <c r="AJ28" s="61" t="s">
        <v>510</v>
      </c>
      <c r="AK28" s="61" t="s">
        <v>511</v>
      </c>
      <c r="AL28" s="62">
        <v>45458</v>
      </c>
      <c r="AM28" s="61" t="s">
        <v>512</v>
      </c>
      <c r="AN28" s="61" t="s">
        <v>513</v>
      </c>
      <c r="AO28" s="61"/>
      <c r="AP28" s="61" t="s">
        <v>514</v>
      </c>
      <c r="AQ28" s="34">
        <v>21</v>
      </c>
      <c r="AR28" s="61" t="s">
        <v>515</v>
      </c>
      <c r="AS28" s="61" t="s">
        <v>134</v>
      </c>
      <c r="AT28" s="61" t="s">
        <v>516</v>
      </c>
      <c r="AU28" s="61" t="s">
        <v>135</v>
      </c>
      <c r="AV28" s="64" t="s">
        <v>522</v>
      </c>
      <c r="AW28" s="31">
        <v>14</v>
      </c>
      <c r="AX28" s="64" t="s">
        <v>527</v>
      </c>
      <c r="AY28" s="61"/>
      <c r="AZ28" s="61" t="s">
        <v>502</v>
      </c>
      <c r="BA28" s="62">
        <v>45483</v>
      </c>
      <c r="BB28" s="68" t="s">
        <v>525</v>
      </c>
    </row>
    <row r="29" spans="1:54" customFormat="1" ht="144" x14ac:dyDescent="0.3">
      <c r="A29" s="61">
        <v>2024</v>
      </c>
      <c r="B29" s="62">
        <v>45383</v>
      </c>
      <c r="C29" s="62">
        <v>45473</v>
      </c>
      <c r="D29" s="61" t="s">
        <v>127</v>
      </c>
      <c r="E29" s="61" t="s">
        <v>128</v>
      </c>
      <c r="F29" s="61" t="s">
        <v>499</v>
      </c>
      <c r="G29" s="61" t="s">
        <v>519</v>
      </c>
      <c r="H29" s="61" t="s">
        <v>134</v>
      </c>
      <c r="I29" s="61" t="s">
        <v>134</v>
      </c>
      <c r="J29" s="66" t="s">
        <v>501</v>
      </c>
      <c r="K29" s="61" t="s">
        <v>502</v>
      </c>
      <c r="L29" s="61" t="s">
        <v>503</v>
      </c>
      <c r="M29" s="64" t="s">
        <v>522</v>
      </c>
      <c r="N29" s="61" t="s">
        <v>134</v>
      </c>
      <c r="O29" s="62">
        <v>45292</v>
      </c>
      <c r="P29" s="62">
        <v>45549</v>
      </c>
      <c r="Q29" s="61" t="s">
        <v>504</v>
      </c>
      <c r="R29" s="31">
        <v>22</v>
      </c>
      <c r="S29" s="61">
        <v>35</v>
      </c>
      <c r="T29" s="64" t="s">
        <v>523</v>
      </c>
      <c r="U29" s="61">
        <v>3</v>
      </c>
      <c r="V29" s="61">
        <v>32</v>
      </c>
      <c r="W29" s="61" t="s">
        <v>505</v>
      </c>
      <c r="X29" s="67">
        <v>11128000</v>
      </c>
      <c r="Y29" s="67">
        <v>13128000</v>
      </c>
      <c r="Z29" s="67">
        <v>8821000</v>
      </c>
      <c r="AA29" s="67">
        <v>0</v>
      </c>
      <c r="AB29" s="67">
        <v>0</v>
      </c>
      <c r="AC29" s="63" t="s">
        <v>506</v>
      </c>
      <c r="AD29" s="63" t="s">
        <v>506</v>
      </c>
      <c r="AE29" s="61" t="s">
        <v>507</v>
      </c>
      <c r="AF29" s="61" t="s">
        <v>508</v>
      </c>
      <c r="AG29" s="61">
        <v>1000</v>
      </c>
      <c r="AH29" s="61">
        <v>30000</v>
      </c>
      <c r="AI29" s="61" t="s">
        <v>509</v>
      </c>
      <c r="AJ29" s="61" t="s">
        <v>510</v>
      </c>
      <c r="AK29" s="61" t="s">
        <v>511</v>
      </c>
      <c r="AL29" s="62">
        <v>45458</v>
      </c>
      <c r="AM29" s="61" t="s">
        <v>512</v>
      </c>
      <c r="AN29" s="61" t="s">
        <v>513</v>
      </c>
      <c r="AO29" s="61"/>
      <c r="AP29" s="61" t="s">
        <v>514</v>
      </c>
      <c r="AQ29" s="34">
        <v>22</v>
      </c>
      <c r="AR29" s="61" t="s">
        <v>515</v>
      </c>
      <c r="AS29" s="61" t="s">
        <v>134</v>
      </c>
      <c r="AT29" s="61" t="s">
        <v>516</v>
      </c>
      <c r="AU29" s="61" t="s">
        <v>135</v>
      </c>
      <c r="AV29" s="64" t="s">
        <v>522</v>
      </c>
      <c r="AW29" s="31">
        <v>15</v>
      </c>
      <c r="AX29" s="64" t="s">
        <v>528</v>
      </c>
      <c r="AY29" s="61"/>
      <c r="AZ29" s="61" t="s">
        <v>502</v>
      </c>
      <c r="BA29" s="62">
        <v>45483</v>
      </c>
      <c r="BB29" s="68" t="s">
        <v>525</v>
      </c>
    </row>
    <row r="30" spans="1:54" customFormat="1" ht="144" x14ac:dyDescent="0.3">
      <c r="A30" s="61">
        <v>2024</v>
      </c>
      <c r="B30" s="62">
        <v>45383</v>
      </c>
      <c r="C30" s="62">
        <v>45473</v>
      </c>
      <c r="D30" s="61" t="s">
        <v>127</v>
      </c>
      <c r="E30" s="61" t="s">
        <v>128</v>
      </c>
      <c r="F30" s="61" t="s">
        <v>499</v>
      </c>
      <c r="G30" s="61" t="s">
        <v>520</v>
      </c>
      <c r="H30" s="61" t="s">
        <v>134</v>
      </c>
      <c r="I30" s="61" t="s">
        <v>134</v>
      </c>
      <c r="J30" s="66" t="s">
        <v>501</v>
      </c>
      <c r="K30" s="61" t="s">
        <v>502</v>
      </c>
      <c r="L30" s="61" t="s">
        <v>503</v>
      </c>
      <c r="M30" s="64" t="s">
        <v>522</v>
      </c>
      <c r="N30" s="61" t="s">
        <v>134</v>
      </c>
      <c r="O30" s="62">
        <v>45292</v>
      </c>
      <c r="P30" s="62">
        <v>45549</v>
      </c>
      <c r="Q30" s="61" t="s">
        <v>504</v>
      </c>
      <c r="R30" s="31">
        <v>23</v>
      </c>
      <c r="S30" s="61">
        <v>28</v>
      </c>
      <c r="T30" s="64" t="s">
        <v>523</v>
      </c>
      <c r="U30" s="61">
        <v>18</v>
      </c>
      <c r="V30" s="61">
        <v>10</v>
      </c>
      <c r="W30" s="61" t="s">
        <v>505</v>
      </c>
      <c r="X30" s="67">
        <v>11128000</v>
      </c>
      <c r="Y30" s="67">
        <v>13128000</v>
      </c>
      <c r="Z30" s="67">
        <v>8821000</v>
      </c>
      <c r="AA30" s="67">
        <v>0</v>
      </c>
      <c r="AB30" s="67">
        <v>0</v>
      </c>
      <c r="AC30" s="63" t="s">
        <v>506</v>
      </c>
      <c r="AD30" s="63" t="s">
        <v>506</v>
      </c>
      <c r="AE30" s="61" t="s">
        <v>507</v>
      </c>
      <c r="AF30" s="61" t="s">
        <v>508</v>
      </c>
      <c r="AG30" s="61">
        <v>1000</v>
      </c>
      <c r="AH30" s="61">
        <v>30000</v>
      </c>
      <c r="AI30" s="61" t="s">
        <v>509</v>
      </c>
      <c r="AJ30" s="61" t="s">
        <v>510</v>
      </c>
      <c r="AK30" s="61" t="s">
        <v>511</v>
      </c>
      <c r="AL30" s="62">
        <v>45458</v>
      </c>
      <c r="AM30" s="61" t="s">
        <v>512</v>
      </c>
      <c r="AN30" s="61" t="s">
        <v>513</v>
      </c>
      <c r="AO30" s="61"/>
      <c r="AP30" s="61" t="s">
        <v>514</v>
      </c>
      <c r="AQ30" s="34">
        <v>23</v>
      </c>
      <c r="AR30" s="61" t="s">
        <v>515</v>
      </c>
      <c r="AS30" s="61" t="s">
        <v>134</v>
      </c>
      <c r="AT30" s="61" t="s">
        <v>516</v>
      </c>
      <c r="AU30" s="61" t="s">
        <v>135</v>
      </c>
      <c r="AV30" s="64" t="s">
        <v>522</v>
      </c>
      <c r="AW30" s="31">
        <v>16</v>
      </c>
      <c r="AX30" s="64" t="s">
        <v>529</v>
      </c>
      <c r="AY30" s="61"/>
      <c r="AZ30" s="61" t="s">
        <v>502</v>
      </c>
      <c r="BA30" s="62">
        <v>45483</v>
      </c>
      <c r="BB30" s="68" t="s">
        <v>525</v>
      </c>
    </row>
    <row r="31" spans="1:54" customFormat="1" ht="144" x14ac:dyDescent="0.3">
      <c r="A31" s="61">
        <v>2024</v>
      </c>
      <c r="B31" s="62">
        <v>45383</v>
      </c>
      <c r="C31" s="62">
        <v>45473</v>
      </c>
      <c r="D31" s="61" t="s">
        <v>127</v>
      </c>
      <c r="E31" s="61" t="s">
        <v>128</v>
      </c>
      <c r="F31" s="61" t="s">
        <v>499</v>
      </c>
      <c r="G31" s="61" t="s">
        <v>521</v>
      </c>
      <c r="H31" s="61" t="s">
        <v>134</v>
      </c>
      <c r="I31" s="61" t="s">
        <v>134</v>
      </c>
      <c r="J31" s="66" t="s">
        <v>501</v>
      </c>
      <c r="K31" s="61" t="s">
        <v>502</v>
      </c>
      <c r="L31" s="61" t="s">
        <v>503</v>
      </c>
      <c r="M31" s="64" t="s">
        <v>522</v>
      </c>
      <c r="N31" s="61" t="s">
        <v>134</v>
      </c>
      <c r="O31" s="62">
        <v>45292</v>
      </c>
      <c r="P31" s="62">
        <v>45549</v>
      </c>
      <c r="Q31" s="61" t="s">
        <v>504</v>
      </c>
      <c r="R31" s="31">
        <v>24</v>
      </c>
      <c r="S31" s="61">
        <v>0</v>
      </c>
      <c r="T31" s="64" t="s">
        <v>523</v>
      </c>
      <c r="U31" s="61">
        <v>0</v>
      </c>
      <c r="V31" s="61">
        <v>0</v>
      </c>
      <c r="W31" s="61" t="s">
        <v>505</v>
      </c>
      <c r="X31" s="67">
        <v>11128000</v>
      </c>
      <c r="Y31" s="67">
        <v>13128000</v>
      </c>
      <c r="Z31" s="67">
        <v>8821000</v>
      </c>
      <c r="AA31" s="67">
        <v>0</v>
      </c>
      <c r="AB31" s="67">
        <v>0</v>
      </c>
      <c r="AC31" s="63" t="s">
        <v>506</v>
      </c>
      <c r="AD31" s="63" t="s">
        <v>506</v>
      </c>
      <c r="AE31" s="61" t="s">
        <v>507</v>
      </c>
      <c r="AF31" s="61" t="s">
        <v>508</v>
      </c>
      <c r="AG31" s="61">
        <v>1000</v>
      </c>
      <c r="AH31" s="61">
        <v>30000</v>
      </c>
      <c r="AI31" s="61" t="s">
        <v>509</v>
      </c>
      <c r="AJ31" s="61" t="s">
        <v>510</v>
      </c>
      <c r="AK31" s="61" t="s">
        <v>511</v>
      </c>
      <c r="AL31" s="62">
        <v>45458</v>
      </c>
      <c r="AM31" s="61" t="s">
        <v>512</v>
      </c>
      <c r="AN31" s="61" t="s">
        <v>513</v>
      </c>
      <c r="AO31" s="61"/>
      <c r="AP31" s="61" t="s">
        <v>514</v>
      </c>
      <c r="AQ31" s="34">
        <v>24</v>
      </c>
      <c r="AR31" s="61" t="s">
        <v>515</v>
      </c>
      <c r="AS31" s="61" t="s">
        <v>134</v>
      </c>
      <c r="AT31" s="61" t="s">
        <v>516</v>
      </c>
      <c r="AU31" s="61" t="s">
        <v>135</v>
      </c>
      <c r="AV31" s="64" t="s">
        <v>522</v>
      </c>
      <c r="AW31" s="31">
        <v>17</v>
      </c>
      <c r="AX31" s="64" t="s">
        <v>530</v>
      </c>
      <c r="AY31" s="61"/>
      <c r="AZ31" s="61" t="s">
        <v>502</v>
      </c>
      <c r="BA31" s="62">
        <v>45483</v>
      </c>
      <c r="BB31" s="68" t="s">
        <v>525</v>
      </c>
    </row>
    <row r="32" spans="1:54" customFormat="1" ht="14.4" x14ac:dyDescent="0.3">
      <c r="A32" s="61">
        <v>2024</v>
      </c>
      <c r="B32" s="62">
        <v>45383</v>
      </c>
      <c r="C32" s="62">
        <v>45473</v>
      </c>
      <c r="D32" s="61" t="s">
        <v>127</v>
      </c>
      <c r="E32" s="61" t="s">
        <v>130</v>
      </c>
      <c r="F32" s="66" t="s">
        <v>545</v>
      </c>
      <c r="G32" s="66" t="s">
        <v>545</v>
      </c>
      <c r="H32" s="61" t="s">
        <v>134</v>
      </c>
      <c r="I32" s="61" t="s">
        <v>134</v>
      </c>
      <c r="J32" s="61" t="s">
        <v>546</v>
      </c>
      <c r="K32" s="61" t="s">
        <v>547</v>
      </c>
      <c r="L32" s="61" t="s">
        <v>548</v>
      </c>
      <c r="M32" s="63" t="s">
        <v>549</v>
      </c>
      <c r="N32" s="61" t="s">
        <v>134</v>
      </c>
      <c r="O32" s="62">
        <v>45292</v>
      </c>
      <c r="P32" s="62">
        <v>45657</v>
      </c>
      <c r="Q32" s="61" t="s">
        <v>176</v>
      </c>
      <c r="R32" s="31">
        <v>25</v>
      </c>
      <c r="S32" s="61">
        <v>60</v>
      </c>
      <c r="T32" s="64" t="s">
        <v>550</v>
      </c>
      <c r="U32" s="61">
        <v>12</v>
      </c>
      <c r="V32" s="61">
        <v>48</v>
      </c>
      <c r="W32" s="66" t="s">
        <v>551</v>
      </c>
      <c r="X32" s="61">
        <v>24000</v>
      </c>
      <c r="Y32" s="61">
        <v>24000</v>
      </c>
      <c r="Z32" s="61">
        <v>24000</v>
      </c>
      <c r="AA32" s="61">
        <v>0</v>
      </c>
      <c r="AB32" s="61">
        <v>0</v>
      </c>
      <c r="AC32" s="63" t="s">
        <v>549</v>
      </c>
      <c r="AD32" s="64" t="s">
        <v>550</v>
      </c>
      <c r="AE32" s="61" t="s">
        <v>552</v>
      </c>
      <c r="AF32" s="61" t="s">
        <v>552</v>
      </c>
      <c r="AG32" s="61">
        <v>1</v>
      </c>
      <c r="AH32" s="61">
        <v>2000</v>
      </c>
      <c r="AI32" s="61" t="s">
        <v>552</v>
      </c>
      <c r="AJ32" s="61" t="s">
        <v>552</v>
      </c>
      <c r="AK32" s="61" t="s">
        <v>552</v>
      </c>
      <c r="AL32" s="62">
        <v>45473</v>
      </c>
      <c r="AM32" s="61" t="s">
        <v>552</v>
      </c>
      <c r="AN32" s="61" t="s">
        <v>552</v>
      </c>
      <c r="AO32" s="63" t="s">
        <v>550</v>
      </c>
      <c r="AP32" s="61" t="s">
        <v>552</v>
      </c>
      <c r="AQ32" s="61">
        <v>25</v>
      </c>
      <c r="AR32" s="61" t="s">
        <v>552</v>
      </c>
      <c r="AS32" s="61" t="s">
        <v>134</v>
      </c>
      <c r="AT32" s="61" t="s">
        <v>553</v>
      </c>
      <c r="AU32" s="61" t="s">
        <v>135</v>
      </c>
      <c r="AV32" s="63" t="s">
        <v>549</v>
      </c>
      <c r="AW32" s="61">
        <v>18</v>
      </c>
      <c r="AX32" s="64" t="s">
        <v>554</v>
      </c>
      <c r="AY32" s="64" t="s">
        <v>550</v>
      </c>
      <c r="AZ32" s="61" t="s">
        <v>555</v>
      </c>
      <c r="BA32" s="62">
        <v>45483</v>
      </c>
      <c r="BB32" s="69" t="s">
        <v>556</v>
      </c>
    </row>
    <row r="33" spans="1:54" customFormat="1" ht="14.4" x14ac:dyDescent="0.3">
      <c r="A33" s="61">
        <v>2024</v>
      </c>
      <c r="B33" s="62">
        <v>45383</v>
      </c>
      <c r="C33" s="62">
        <v>45473</v>
      </c>
      <c r="D33" s="61" t="s">
        <v>127</v>
      </c>
      <c r="E33" s="61" t="s">
        <v>130</v>
      </c>
      <c r="F33" s="66" t="s">
        <v>545</v>
      </c>
      <c r="G33" s="66" t="s">
        <v>545</v>
      </c>
      <c r="H33" s="61" t="s">
        <v>134</v>
      </c>
      <c r="I33" s="61" t="s">
        <v>134</v>
      </c>
      <c r="J33" s="71" t="s">
        <v>557</v>
      </c>
      <c r="K33" s="71" t="s">
        <v>558</v>
      </c>
      <c r="L33" s="71" t="s">
        <v>548</v>
      </c>
      <c r="M33" s="72" t="s">
        <v>549</v>
      </c>
      <c r="N33" s="61" t="s">
        <v>134</v>
      </c>
      <c r="O33" s="62">
        <v>45292</v>
      </c>
      <c r="P33" s="62">
        <v>45657</v>
      </c>
      <c r="Q33" s="61" t="s">
        <v>176</v>
      </c>
      <c r="R33" s="31">
        <v>25</v>
      </c>
      <c r="S33" s="61">
        <v>60</v>
      </c>
      <c r="T33" s="64" t="s">
        <v>550</v>
      </c>
      <c r="U33" s="61">
        <v>15</v>
      </c>
      <c r="V33" s="61">
        <v>45</v>
      </c>
      <c r="W33" s="61" t="s">
        <v>559</v>
      </c>
      <c r="X33" s="61">
        <v>24000</v>
      </c>
      <c r="Y33" s="61">
        <v>24000</v>
      </c>
      <c r="Z33" s="61">
        <v>24000</v>
      </c>
      <c r="AA33" s="61">
        <v>0</v>
      </c>
      <c r="AB33" s="61">
        <v>0</v>
      </c>
      <c r="AC33" s="63" t="s">
        <v>560</v>
      </c>
      <c r="AD33" s="64" t="s">
        <v>550</v>
      </c>
      <c r="AE33" s="70" t="s">
        <v>552</v>
      </c>
      <c r="AF33" s="66" t="s">
        <v>552</v>
      </c>
      <c r="AG33" s="61">
        <v>1</v>
      </c>
      <c r="AH33" s="67">
        <v>2000</v>
      </c>
      <c r="AI33" s="66" t="s">
        <v>552</v>
      </c>
      <c r="AJ33" s="66" t="s">
        <v>552</v>
      </c>
      <c r="AK33" s="66" t="s">
        <v>552</v>
      </c>
      <c r="AL33" s="62">
        <v>45473</v>
      </c>
      <c r="AM33" s="66" t="s">
        <v>552</v>
      </c>
      <c r="AN33" s="66" t="s">
        <v>552</v>
      </c>
      <c r="AO33" s="63" t="s">
        <v>550</v>
      </c>
      <c r="AP33" s="66" t="s">
        <v>552</v>
      </c>
      <c r="AQ33" s="61">
        <v>25</v>
      </c>
      <c r="AR33" s="66" t="s">
        <v>552</v>
      </c>
      <c r="AS33" s="61" t="s">
        <v>134</v>
      </c>
      <c r="AT33" s="61" t="s">
        <v>553</v>
      </c>
      <c r="AU33" s="61" t="s">
        <v>135</v>
      </c>
      <c r="AV33" s="63" t="s">
        <v>549</v>
      </c>
      <c r="AW33" s="61">
        <v>18</v>
      </c>
      <c r="AX33" s="64" t="s">
        <v>561</v>
      </c>
      <c r="AY33" s="64" t="s">
        <v>550</v>
      </c>
      <c r="AZ33" s="61" t="s">
        <v>562</v>
      </c>
      <c r="BA33" s="62">
        <v>45483</v>
      </c>
      <c r="BB33" s="69" t="s">
        <v>556</v>
      </c>
    </row>
    <row r="34" spans="1:54" customFormat="1" ht="14.4" x14ac:dyDescent="0.3">
      <c r="A34" s="61">
        <v>2024</v>
      </c>
      <c r="B34" s="62">
        <v>45383</v>
      </c>
      <c r="C34" s="62">
        <v>45473</v>
      </c>
      <c r="D34" s="61" t="s">
        <v>127</v>
      </c>
      <c r="E34" s="61" t="s">
        <v>130</v>
      </c>
      <c r="F34" s="66" t="s">
        <v>545</v>
      </c>
      <c r="G34" s="66" t="s">
        <v>545</v>
      </c>
      <c r="H34" s="61" t="s">
        <v>134</v>
      </c>
      <c r="I34" s="61" t="s">
        <v>134</v>
      </c>
      <c r="J34" s="61" t="s">
        <v>563</v>
      </c>
      <c r="K34" s="61" t="s">
        <v>564</v>
      </c>
      <c r="L34" s="61" t="s">
        <v>548</v>
      </c>
      <c r="M34" s="64" t="s">
        <v>549</v>
      </c>
      <c r="N34" s="61" t="s">
        <v>134</v>
      </c>
      <c r="O34" s="62">
        <v>45292</v>
      </c>
      <c r="P34" s="62">
        <v>45657</v>
      </c>
      <c r="Q34" s="61" t="s">
        <v>176</v>
      </c>
      <c r="R34" s="31">
        <v>25</v>
      </c>
      <c r="S34" s="61">
        <v>60</v>
      </c>
      <c r="T34" s="64" t="s">
        <v>550</v>
      </c>
      <c r="U34" s="61">
        <v>7</v>
      </c>
      <c r="V34" s="61">
        <v>53</v>
      </c>
      <c r="W34" s="61" t="s">
        <v>559</v>
      </c>
      <c r="X34" s="67">
        <v>24000</v>
      </c>
      <c r="Y34" s="61">
        <v>24000</v>
      </c>
      <c r="Z34" s="61">
        <v>24000</v>
      </c>
      <c r="AA34" s="61">
        <v>0</v>
      </c>
      <c r="AB34" s="61">
        <v>0</v>
      </c>
      <c r="AC34" s="63" t="s">
        <v>565</v>
      </c>
      <c r="AD34" s="64" t="s">
        <v>550</v>
      </c>
      <c r="AE34" s="70" t="s">
        <v>552</v>
      </c>
      <c r="AF34" s="70" t="s">
        <v>552</v>
      </c>
      <c r="AG34" s="61">
        <v>1</v>
      </c>
      <c r="AH34" s="67">
        <v>2000</v>
      </c>
      <c r="AI34" s="70" t="s">
        <v>552</v>
      </c>
      <c r="AJ34" s="70" t="s">
        <v>552</v>
      </c>
      <c r="AK34" s="70" t="s">
        <v>552</v>
      </c>
      <c r="AL34" s="62">
        <v>45473</v>
      </c>
      <c r="AM34" s="70" t="s">
        <v>552</v>
      </c>
      <c r="AN34" s="70" t="s">
        <v>552</v>
      </c>
      <c r="AO34" s="63" t="s">
        <v>550</v>
      </c>
      <c r="AP34" s="66" t="s">
        <v>552</v>
      </c>
      <c r="AQ34" s="61">
        <v>25</v>
      </c>
      <c r="AR34" s="61" t="s">
        <v>552</v>
      </c>
      <c r="AS34" s="61" t="s">
        <v>134</v>
      </c>
      <c r="AT34" s="61" t="s">
        <v>553</v>
      </c>
      <c r="AU34" s="61" t="s">
        <v>135</v>
      </c>
      <c r="AV34" s="64" t="s">
        <v>560</v>
      </c>
      <c r="AW34" s="61">
        <v>18</v>
      </c>
      <c r="AX34" s="63" t="s">
        <v>566</v>
      </c>
      <c r="AY34" s="64" t="s">
        <v>550</v>
      </c>
      <c r="AZ34" s="61" t="s">
        <v>564</v>
      </c>
      <c r="BA34" s="62">
        <v>45483</v>
      </c>
      <c r="BB34" s="69" t="s">
        <v>556</v>
      </c>
    </row>
    <row r="35" spans="1:54" customFormat="1" ht="14.4" x14ac:dyDescent="0.3">
      <c r="A35" s="61">
        <v>2024</v>
      </c>
      <c r="B35" s="62">
        <v>45383</v>
      </c>
      <c r="C35" s="62">
        <v>45473</v>
      </c>
      <c r="D35" s="61" t="s">
        <v>127</v>
      </c>
      <c r="E35" s="61" t="s">
        <v>130</v>
      </c>
      <c r="F35" s="66" t="s">
        <v>545</v>
      </c>
      <c r="G35" s="66" t="s">
        <v>545</v>
      </c>
      <c r="H35" s="61" t="s">
        <v>134</v>
      </c>
      <c r="I35" s="61" t="s">
        <v>134</v>
      </c>
      <c r="J35" s="61" t="s">
        <v>567</v>
      </c>
      <c r="K35" s="61" t="s">
        <v>568</v>
      </c>
      <c r="L35" s="61" t="s">
        <v>548</v>
      </c>
      <c r="M35" s="63" t="s">
        <v>549</v>
      </c>
      <c r="N35" s="61" t="s">
        <v>134</v>
      </c>
      <c r="O35" s="62">
        <v>45292</v>
      </c>
      <c r="P35" s="62">
        <v>45657</v>
      </c>
      <c r="Q35" s="61" t="s">
        <v>176</v>
      </c>
      <c r="R35" s="31">
        <v>25</v>
      </c>
      <c r="S35" s="61">
        <v>60</v>
      </c>
      <c r="T35" s="64" t="s">
        <v>550</v>
      </c>
      <c r="U35" s="61">
        <v>6</v>
      </c>
      <c r="V35" s="61">
        <v>54</v>
      </c>
      <c r="W35" s="61" t="s">
        <v>559</v>
      </c>
      <c r="X35" s="67">
        <v>24000</v>
      </c>
      <c r="Y35" s="67">
        <v>24000</v>
      </c>
      <c r="Z35" s="67">
        <v>24000</v>
      </c>
      <c r="AA35" s="61">
        <v>0</v>
      </c>
      <c r="AB35" s="61">
        <v>0</v>
      </c>
      <c r="AC35" s="63" t="s">
        <v>569</v>
      </c>
      <c r="AD35" s="64" t="s">
        <v>550</v>
      </c>
      <c r="AE35" s="61" t="s">
        <v>552</v>
      </c>
      <c r="AF35" s="61" t="s">
        <v>552</v>
      </c>
      <c r="AG35" s="61">
        <v>1</v>
      </c>
      <c r="AH35" s="61">
        <v>2000</v>
      </c>
      <c r="AI35" s="61" t="s">
        <v>552</v>
      </c>
      <c r="AJ35" s="61" t="s">
        <v>552</v>
      </c>
      <c r="AK35" s="61" t="s">
        <v>552</v>
      </c>
      <c r="AL35" s="62">
        <v>45473</v>
      </c>
      <c r="AM35" s="61" t="s">
        <v>552</v>
      </c>
      <c r="AN35" s="61" t="s">
        <v>552</v>
      </c>
      <c r="AO35" s="63" t="s">
        <v>550</v>
      </c>
      <c r="AP35" s="61" t="s">
        <v>552</v>
      </c>
      <c r="AQ35" s="61">
        <v>25</v>
      </c>
      <c r="AR35" s="66" t="s">
        <v>552</v>
      </c>
      <c r="AS35" s="61" t="s">
        <v>134</v>
      </c>
      <c r="AT35" s="61" t="s">
        <v>553</v>
      </c>
      <c r="AU35" s="61" t="s">
        <v>135</v>
      </c>
      <c r="AV35" s="63" t="s">
        <v>549</v>
      </c>
      <c r="AW35" s="61">
        <v>18</v>
      </c>
      <c r="AX35" s="63" t="s">
        <v>570</v>
      </c>
      <c r="AY35" s="64" t="s">
        <v>550</v>
      </c>
      <c r="AZ35" s="61" t="s">
        <v>571</v>
      </c>
      <c r="BA35" s="62">
        <v>45483</v>
      </c>
      <c r="BB35" s="69" t="s">
        <v>556</v>
      </c>
    </row>
    <row r="36" spans="1:54" customFormat="1" ht="14.4" x14ac:dyDescent="0.3">
      <c r="A36" s="61">
        <v>2024</v>
      </c>
      <c r="B36" s="62">
        <v>45383</v>
      </c>
      <c r="C36" s="62">
        <v>45473</v>
      </c>
      <c r="D36" s="61" t="s">
        <v>127</v>
      </c>
      <c r="E36" s="61" t="s">
        <v>130</v>
      </c>
      <c r="F36" s="66" t="s">
        <v>545</v>
      </c>
      <c r="G36" s="66" t="s">
        <v>545</v>
      </c>
      <c r="H36" s="61" t="s">
        <v>134</v>
      </c>
      <c r="I36" s="61" t="s">
        <v>134</v>
      </c>
      <c r="J36" s="61" t="s">
        <v>572</v>
      </c>
      <c r="K36" s="61" t="s">
        <v>573</v>
      </c>
      <c r="L36" s="61" t="s">
        <v>548</v>
      </c>
      <c r="M36" s="63" t="s">
        <v>549</v>
      </c>
      <c r="N36" s="61" t="s">
        <v>134</v>
      </c>
      <c r="O36" s="62">
        <v>45292</v>
      </c>
      <c r="P36" s="62">
        <v>45657</v>
      </c>
      <c r="Q36" s="61" t="s">
        <v>176</v>
      </c>
      <c r="R36" s="31">
        <v>25</v>
      </c>
      <c r="S36" s="71">
        <v>60</v>
      </c>
      <c r="T36" s="72" t="s">
        <v>550</v>
      </c>
      <c r="U36" s="71">
        <v>7</v>
      </c>
      <c r="V36" s="71">
        <v>53</v>
      </c>
      <c r="W36" s="61" t="s">
        <v>559</v>
      </c>
      <c r="X36" s="73">
        <v>24000</v>
      </c>
      <c r="Y36" s="73">
        <v>24000</v>
      </c>
      <c r="Z36" s="73">
        <v>24000</v>
      </c>
      <c r="AA36" s="61">
        <v>0</v>
      </c>
      <c r="AB36" s="61">
        <v>0</v>
      </c>
      <c r="AC36" s="63" t="s">
        <v>574</v>
      </c>
      <c r="AD36" s="64" t="s">
        <v>550</v>
      </c>
      <c r="AE36" s="61" t="s">
        <v>552</v>
      </c>
      <c r="AF36" s="61" t="s">
        <v>552</v>
      </c>
      <c r="AG36" s="61">
        <v>1</v>
      </c>
      <c r="AH36" s="61">
        <v>2000</v>
      </c>
      <c r="AI36" s="61" t="s">
        <v>552</v>
      </c>
      <c r="AJ36" s="61" t="s">
        <v>552</v>
      </c>
      <c r="AK36" s="61" t="s">
        <v>552</v>
      </c>
      <c r="AL36" s="62">
        <v>45473</v>
      </c>
      <c r="AM36" s="61" t="s">
        <v>552</v>
      </c>
      <c r="AN36" s="61" t="s">
        <v>552</v>
      </c>
      <c r="AO36" s="63" t="s">
        <v>550</v>
      </c>
      <c r="AP36" s="66" t="s">
        <v>552</v>
      </c>
      <c r="AQ36" s="61">
        <v>25</v>
      </c>
      <c r="AR36" s="61" t="s">
        <v>552</v>
      </c>
      <c r="AS36" s="61" t="s">
        <v>134</v>
      </c>
      <c r="AT36" s="61" t="s">
        <v>553</v>
      </c>
      <c r="AU36" s="61" t="s">
        <v>135</v>
      </c>
      <c r="AV36" s="63" t="s">
        <v>549</v>
      </c>
      <c r="AW36" s="61">
        <v>18</v>
      </c>
      <c r="AX36" s="72" t="s">
        <v>575</v>
      </c>
      <c r="AY36" s="64" t="s">
        <v>550</v>
      </c>
      <c r="AZ36" s="61" t="s">
        <v>576</v>
      </c>
      <c r="BA36" s="62">
        <v>45483</v>
      </c>
      <c r="BB36" s="69" t="s">
        <v>556</v>
      </c>
    </row>
    <row r="37" spans="1:54" customFormat="1" ht="14.4" x14ac:dyDescent="0.3">
      <c r="A37" s="61">
        <v>2024</v>
      </c>
      <c r="B37" s="62">
        <v>45383</v>
      </c>
      <c r="C37" s="62">
        <v>45473</v>
      </c>
      <c r="D37" s="61" t="s">
        <v>127</v>
      </c>
      <c r="E37" s="61" t="s">
        <v>130</v>
      </c>
      <c r="F37" s="66" t="s">
        <v>545</v>
      </c>
      <c r="G37" s="66" t="s">
        <v>545</v>
      </c>
      <c r="H37" s="61" t="s">
        <v>134</v>
      </c>
      <c r="I37" s="61" t="s">
        <v>134</v>
      </c>
      <c r="J37" s="61" t="s">
        <v>577</v>
      </c>
      <c r="K37" s="61" t="s">
        <v>578</v>
      </c>
      <c r="L37" s="61" t="s">
        <v>548</v>
      </c>
      <c r="M37" s="63" t="s">
        <v>549</v>
      </c>
      <c r="N37" s="61" t="s">
        <v>134</v>
      </c>
      <c r="O37" s="62">
        <v>45292</v>
      </c>
      <c r="P37" s="62">
        <v>45657</v>
      </c>
      <c r="Q37" s="61" t="s">
        <v>176</v>
      </c>
      <c r="R37" s="31">
        <v>25</v>
      </c>
      <c r="S37" s="61">
        <v>18</v>
      </c>
      <c r="T37" s="72" t="s">
        <v>550</v>
      </c>
      <c r="U37" s="66">
        <v>1</v>
      </c>
      <c r="V37" s="66">
        <v>17</v>
      </c>
      <c r="W37" s="61" t="s">
        <v>559</v>
      </c>
      <c r="X37" s="66">
        <v>8000</v>
      </c>
      <c r="Y37" s="66">
        <v>8000</v>
      </c>
      <c r="Z37" s="66">
        <v>8000</v>
      </c>
      <c r="AA37" s="61">
        <v>0</v>
      </c>
      <c r="AB37" s="61">
        <v>0</v>
      </c>
      <c r="AC37" s="63" t="s">
        <v>579</v>
      </c>
      <c r="AD37" s="64" t="s">
        <v>550</v>
      </c>
      <c r="AE37" s="70" t="s">
        <v>552</v>
      </c>
      <c r="AF37" s="70" t="s">
        <v>552</v>
      </c>
      <c r="AG37" s="70">
        <v>1</v>
      </c>
      <c r="AH37" s="61">
        <v>2000</v>
      </c>
      <c r="AI37" s="66" t="s">
        <v>552</v>
      </c>
      <c r="AJ37" s="66" t="s">
        <v>552</v>
      </c>
      <c r="AK37" s="66" t="s">
        <v>552</v>
      </c>
      <c r="AL37" s="62">
        <v>45473</v>
      </c>
      <c r="AM37" s="66" t="s">
        <v>552</v>
      </c>
      <c r="AN37" s="66" t="s">
        <v>552</v>
      </c>
      <c r="AO37" s="63" t="s">
        <v>550</v>
      </c>
      <c r="AP37" s="61" t="s">
        <v>552</v>
      </c>
      <c r="AQ37" s="61">
        <v>25</v>
      </c>
      <c r="AR37" s="61" t="s">
        <v>552</v>
      </c>
      <c r="AS37" s="61" t="s">
        <v>134</v>
      </c>
      <c r="AT37" s="61" t="s">
        <v>553</v>
      </c>
      <c r="AU37" s="61" t="s">
        <v>135</v>
      </c>
      <c r="AV37" s="63" t="s">
        <v>549</v>
      </c>
      <c r="AW37" s="61">
        <v>18</v>
      </c>
      <c r="AX37" s="64" t="s">
        <v>580</v>
      </c>
      <c r="AY37" s="64" t="s">
        <v>550</v>
      </c>
      <c r="AZ37" s="61" t="s">
        <v>581</v>
      </c>
      <c r="BA37" s="62">
        <v>45483</v>
      </c>
      <c r="BB37" s="69" t="s">
        <v>556</v>
      </c>
    </row>
    <row r="38" spans="1:54" customFormat="1" ht="14.4" x14ac:dyDescent="0.3">
      <c r="A38" s="61">
        <v>2024</v>
      </c>
      <c r="B38" s="62">
        <v>45383</v>
      </c>
      <c r="C38" s="62">
        <v>45473</v>
      </c>
      <c r="D38" s="61" t="s">
        <v>127</v>
      </c>
      <c r="E38" s="61" t="s">
        <v>130</v>
      </c>
      <c r="F38" s="66" t="s">
        <v>545</v>
      </c>
      <c r="G38" s="66" t="s">
        <v>545</v>
      </c>
      <c r="H38" s="61" t="s">
        <v>134</v>
      </c>
      <c r="I38" s="61" t="s">
        <v>134</v>
      </c>
      <c r="J38" s="61" t="s">
        <v>582</v>
      </c>
      <c r="K38" s="61" t="s">
        <v>583</v>
      </c>
      <c r="L38" s="61" t="s">
        <v>584</v>
      </c>
      <c r="M38" s="63" t="s">
        <v>549</v>
      </c>
      <c r="N38" s="61" t="s">
        <v>134</v>
      </c>
      <c r="O38" s="62">
        <v>45292</v>
      </c>
      <c r="P38" s="62">
        <v>45657</v>
      </c>
      <c r="Q38" s="61" t="s">
        <v>176</v>
      </c>
      <c r="R38" s="31">
        <v>25</v>
      </c>
      <c r="S38" s="71">
        <v>96</v>
      </c>
      <c r="T38" s="64" t="s">
        <v>585</v>
      </c>
      <c r="U38" s="61">
        <v>14</v>
      </c>
      <c r="V38" s="61">
        <v>82</v>
      </c>
      <c r="W38" s="61" t="s">
        <v>559</v>
      </c>
      <c r="X38" s="67">
        <v>24000</v>
      </c>
      <c r="Y38" s="67">
        <v>24000</v>
      </c>
      <c r="Z38" s="67">
        <v>24000</v>
      </c>
      <c r="AA38" s="61">
        <v>0</v>
      </c>
      <c r="AB38" s="61">
        <v>0</v>
      </c>
      <c r="AC38" s="63" t="s">
        <v>586</v>
      </c>
      <c r="AD38" s="64" t="s">
        <v>550</v>
      </c>
      <c r="AE38" s="70" t="s">
        <v>552</v>
      </c>
      <c r="AF38" s="70" t="s">
        <v>552</v>
      </c>
      <c r="AG38" s="74">
        <v>1</v>
      </c>
      <c r="AH38" s="61">
        <v>2000</v>
      </c>
      <c r="AI38" s="66" t="s">
        <v>552</v>
      </c>
      <c r="AJ38" s="66" t="s">
        <v>552</v>
      </c>
      <c r="AK38" s="66" t="s">
        <v>552</v>
      </c>
      <c r="AL38" s="62">
        <v>45473</v>
      </c>
      <c r="AM38" s="66" t="s">
        <v>552</v>
      </c>
      <c r="AN38" s="66" t="s">
        <v>552</v>
      </c>
      <c r="AO38" s="63" t="s">
        <v>550</v>
      </c>
      <c r="AP38" s="61" t="s">
        <v>552</v>
      </c>
      <c r="AQ38" s="61">
        <v>25</v>
      </c>
      <c r="AR38" s="61" t="s">
        <v>552</v>
      </c>
      <c r="AS38" s="61" t="s">
        <v>134</v>
      </c>
      <c r="AT38" s="61" t="s">
        <v>553</v>
      </c>
      <c r="AU38" s="61" t="s">
        <v>135</v>
      </c>
      <c r="AV38" s="63" t="s">
        <v>549</v>
      </c>
      <c r="AW38" s="61">
        <v>18</v>
      </c>
      <c r="AX38" s="63" t="s">
        <v>587</v>
      </c>
      <c r="AY38" s="64" t="s">
        <v>550</v>
      </c>
      <c r="AZ38" s="61" t="s">
        <v>588</v>
      </c>
      <c r="BA38" s="62">
        <v>45483</v>
      </c>
      <c r="BB38" s="69" t="s">
        <v>556</v>
      </c>
    </row>
    <row r="39" spans="1:54" customFormat="1" ht="14.4" x14ac:dyDescent="0.3">
      <c r="A39" s="61">
        <v>2024</v>
      </c>
      <c r="B39" s="62">
        <v>45383</v>
      </c>
      <c r="C39" s="62">
        <v>45473</v>
      </c>
      <c r="D39" s="61" t="s">
        <v>127</v>
      </c>
      <c r="E39" s="61" t="s">
        <v>130</v>
      </c>
      <c r="F39" s="66" t="s">
        <v>545</v>
      </c>
      <c r="G39" s="66" t="s">
        <v>545</v>
      </c>
      <c r="H39" s="61" t="s">
        <v>134</v>
      </c>
      <c r="I39" s="61" t="s">
        <v>134</v>
      </c>
      <c r="J39" s="61" t="s">
        <v>589</v>
      </c>
      <c r="K39" s="61" t="s">
        <v>590</v>
      </c>
      <c r="L39" s="61" t="s">
        <v>548</v>
      </c>
      <c r="M39" s="63" t="s">
        <v>549</v>
      </c>
      <c r="N39" s="61" t="s">
        <v>134</v>
      </c>
      <c r="O39" s="62">
        <v>45292</v>
      </c>
      <c r="P39" s="62">
        <v>45657</v>
      </c>
      <c r="Q39" s="61" t="s">
        <v>176</v>
      </c>
      <c r="R39" s="31">
        <v>25</v>
      </c>
      <c r="S39" s="61">
        <v>10</v>
      </c>
      <c r="T39" s="64" t="s">
        <v>585</v>
      </c>
      <c r="U39" s="61">
        <v>0</v>
      </c>
      <c r="V39" s="61">
        <v>10</v>
      </c>
      <c r="W39" s="66" t="s">
        <v>551</v>
      </c>
      <c r="X39" s="61">
        <v>4500</v>
      </c>
      <c r="Y39" s="61">
        <v>4500</v>
      </c>
      <c r="Z39" s="61">
        <v>4500</v>
      </c>
      <c r="AA39" s="61">
        <v>0</v>
      </c>
      <c r="AB39" s="61">
        <v>0</v>
      </c>
      <c r="AC39" s="63" t="s">
        <v>591</v>
      </c>
      <c r="AD39" s="64" t="s">
        <v>550</v>
      </c>
      <c r="AE39" s="70" t="s">
        <v>552</v>
      </c>
      <c r="AF39" s="70" t="s">
        <v>552</v>
      </c>
      <c r="AG39" s="61">
        <v>1</v>
      </c>
      <c r="AH39" s="61">
        <v>2000</v>
      </c>
      <c r="AI39" s="66" t="s">
        <v>552</v>
      </c>
      <c r="AJ39" s="66" t="s">
        <v>552</v>
      </c>
      <c r="AK39" s="66" t="s">
        <v>552</v>
      </c>
      <c r="AL39" s="62">
        <v>45473</v>
      </c>
      <c r="AM39" s="66" t="s">
        <v>552</v>
      </c>
      <c r="AN39" s="66" t="s">
        <v>552</v>
      </c>
      <c r="AO39" s="63" t="s">
        <v>550</v>
      </c>
      <c r="AP39" s="61" t="s">
        <v>552</v>
      </c>
      <c r="AQ39" s="61">
        <v>25</v>
      </c>
      <c r="AR39" s="66" t="s">
        <v>552</v>
      </c>
      <c r="AS39" s="61" t="s">
        <v>134</v>
      </c>
      <c r="AT39" s="61" t="s">
        <v>553</v>
      </c>
      <c r="AU39" s="61" t="s">
        <v>135</v>
      </c>
      <c r="AV39" s="63" t="s">
        <v>549</v>
      </c>
      <c r="AW39" s="61">
        <v>18</v>
      </c>
      <c r="AX39" s="64" t="s">
        <v>592</v>
      </c>
      <c r="AY39" s="64" t="s">
        <v>550</v>
      </c>
      <c r="AZ39" s="61" t="s">
        <v>593</v>
      </c>
      <c r="BA39" s="62">
        <v>45483</v>
      </c>
      <c r="BB39" s="69" t="s">
        <v>556</v>
      </c>
    </row>
    <row r="40" spans="1:54" customFormat="1" ht="14.4" x14ac:dyDescent="0.3">
      <c r="A40" s="61">
        <v>2024</v>
      </c>
      <c r="B40" s="62">
        <v>45383</v>
      </c>
      <c r="C40" s="62">
        <v>45473</v>
      </c>
      <c r="D40" s="61" t="s">
        <v>127</v>
      </c>
      <c r="E40" s="61" t="s">
        <v>130</v>
      </c>
      <c r="F40" s="66" t="s">
        <v>545</v>
      </c>
      <c r="G40" s="66" t="s">
        <v>545</v>
      </c>
      <c r="H40" s="61" t="s">
        <v>134</v>
      </c>
      <c r="I40" s="61" t="s">
        <v>134</v>
      </c>
      <c r="J40" s="61" t="s">
        <v>594</v>
      </c>
      <c r="K40" s="61" t="s">
        <v>595</v>
      </c>
      <c r="L40" s="61" t="s">
        <v>548</v>
      </c>
      <c r="M40" s="63" t="s">
        <v>549</v>
      </c>
      <c r="N40" s="61" t="s">
        <v>134</v>
      </c>
      <c r="O40" s="62">
        <v>45292</v>
      </c>
      <c r="P40" s="62">
        <v>45657</v>
      </c>
      <c r="Q40" s="61" t="s">
        <v>176</v>
      </c>
      <c r="R40" s="31">
        <v>25</v>
      </c>
      <c r="S40" s="61">
        <v>76</v>
      </c>
      <c r="T40" s="61" t="s">
        <v>596</v>
      </c>
      <c r="U40" s="61">
        <v>18</v>
      </c>
      <c r="V40" s="61">
        <v>58</v>
      </c>
      <c r="W40" s="66" t="s">
        <v>551</v>
      </c>
      <c r="X40" s="61">
        <v>24000</v>
      </c>
      <c r="Y40" s="61">
        <v>24000</v>
      </c>
      <c r="Z40" s="61">
        <v>24000</v>
      </c>
      <c r="AA40" s="61">
        <v>0</v>
      </c>
      <c r="AB40" s="61">
        <v>0</v>
      </c>
      <c r="AC40" s="63" t="s">
        <v>597</v>
      </c>
      <c r="AD40" s="64" t="s">
        <v>550</v>
      </c>
      <c r="AE40" s="70" t="s">
        <v>552</v>
      </c>
      <c r="AF40" s="70" t="s">
        <v>552</v>
      </c>
      <c r="AG40" s="61">
        <v>1</v>
      </c>
      <c r="AH40" s="61">
        <v>2000</v>
      </c>
      <c r="AI40" s="66" t="s">
        <v>552</v>
      </c>
      <c r="AJ40" s="66" t="s">
        <v>552</v>
      </c>
      <c r="AK40" s="66" t="s">
        <v>552</v>
      </c>
      <c r="AL40" s="62">
        <v>45473</v>
      </c>
      <c r="AM40" s="66" t="s">
        <v>552</v>
      </c>
      <c r="AN40" s="66" t="s">
        <v>552</v>
      </c>
      <c r="AO40" s="63" t="s">
        <v>550</v>
      </c>
      <c r="AP40" s="61" t="s">
        <v>552</v>
      </c>
      <c r="AQ40" s="61">
        <v>25</v>
      </c>
      <c r="AR40" s="61" t="s">
        <v>552</v>
      </c>
      <c r="AS40" s="61" t="s">
        <v>134</v>
      </c>
      <c r="AT40" s="61" t="s">
        <v>553</v>
      </c>
      <c r="AU40" s="61" t="s">
        <v>135</v>
      </c>
      <c r="AV40" s="63" t="s">
        <v>549</v>
      </c>
      <c r="AW40" s="61">
        <v>18</v>
      </c>
      <c r="AX40" s="64" t="s">
        <v>598</v>
      </c>
      <c r="AY40" s="64" t="s">
        <v>550</v>
      </c>
      <c r="AZ40" s="61" t="s">
        <v>599</v>
      </c>
      <c r="BA40" s="62">
        <v>45483</v>
      </c>
      <c r="BB40" s="69" t="s">
        <v>556</v>
      </c>
    </row>
    <row r="41" spans="1:54" customFormat="1" ht="14.4" x14ac:dyDescent="0.3">
      <c r="A41" s="61">
        <v>2024</v>
      </c>
      <c r="B41" s="62">
        <v>45383</v>
      </c>
      <c r="C41" s="62">
        <v>45473</v>
      </c>
      <c r="D41" s="61" t="s">
        <v>127</v>
      </c>
      <c r="E41" s="61" t="s">
        <v>130</v>
      </c>
      <c r="F41" s="66" t="s">
        <v>545</v>
      </c>
      <c r="G41" s="66" t="s">
        <v>545</v>
      </c>
      <c r="H41" s="61" t="s">
        <v>134</v>
      </c>
      <c r="I41" s="61" t="s">
        <v>134</v>
      </c>
      <c r="J41" s="61" t="s">
        <v>600</v>
      </c>
      <c r="K41" s="61" t="s">
        <v>601</v>
      </c>
      <c r="L41" s="61" t="s">
        <v>548</v>
      </c>
      <c r="M41" s="63" t="s">
        <v>549</v>
      </c>
      <c r="N41" s="61" t="s">
        <v>134</v>
      </c>
      <c r="O41" s="62">
        <v>45292</v>
      </c>
      <c r="P41" s="62">
        <v>45657</v>
      </c>
      <c r="Q41" s="61" t="s">
        <v>176</v>
      </c>
      <c r="R41" s="31">
        <v>25</v>
      </c>
      <c r="S41" s="61">
        <v>90</v>
      </c>
      <c r="T41" s="64" t="s">
        <v>550</v>
      </c>
      <c r="U41" s="61">
        <v>9</v>
      </c>
      <c r="V41" s="61">
        <v>81</v>
      </c>
      <c r="W41" s="61" t="s">
        <v>559</v>
      </c>
      <c r="X41" s="67">
        <v>18000</v>
      </c>
      <c r="Y41" s="67">
        <v>18000</v>
      </c>
      <c r="Z41" s="67">
        <v>18000</v>
      </c>
      <c r="AA41" s="61">
        <v>0</v>
      </c>
      <c r="AB41" s="61">
        <v>0</v>
      </c>
      <c r="AC41" s="63" t="s">
        <v>602</v>
      </c>
      <c r="AD41" s="64" t="s">
        <v>550</v>
      </c>
      <c r="AE41" s="61" t="s">
        <v>552</v>
      </c>
      <c r="AF41" s="61" t="s">
        <v>552</v>
      </c>
      <c r="AG41" s="61">
        <v>1</v>
      </c>
      <c r="AH41" s="61">
        <v>2000</v>
      </c>
      <c r="AI41" s="61" t="s">
        <v>552</v>
      </c>
      <c r="AJ41" s="61" t="s">
        <v>552</v>
      </c>
      <c r="AK41" s="61" t="s">
        <v>552</v>
      </c>
      <c r="AL41" s="62">
        <v>45473</v>
      </c>
      <c r="AM41" s="61" t="s">
        <v>552</v>
      </c>
      <c r="AN41" s="61" t="s">
        <v>552</v>
      </c>
      <c r="AO41" s="63" t="s">
        <v>550</v>
      </c>
      <c r="AP41" s="66" t="s">
        <v>552</v>
      </c>
      <c r="AQ41" s="61">
        <v>25</v>
      </c>
      <c r="AR41" s="66" t="s">
        <v>552</v>
      </c>
      <c r="AS41" s="61" t="s">
        <v>134</v>
      </c>
      <c r="AT41" s="61" t="s">
        <v>553</v>
      </c>
      <c r="AU41" s="61" t="s">
        <v>135</v>
      </c>
      <c r="AV41" s="63" t="s">
        <v>549</v>
      </c>
      <c r="AW41" s="61">
        <v>18</v>
      </c>
      <c r="AX41" s="64" t="s">
        <v>603</v>
      </c>
      <c r="AY41" s="64" t="s">
        <v>550</v>
      </c>
      <c r="AZ41" s="61" t="s">
        <v>604</v>
      </c>
      <c r="BA41" s="62">
        <v>45483</v>
      </c>
      <c r="BB41" s="69" t="s">
        <v>556</v>
      </c>
    </row>
    <row r="42" spans="1:54" customFormat="1" ht="14.4" x14ac:dyDescent="0.3">
      <c r="A42" s="61">
        <v>2024</v>
      </c>
      <c r="B42" s="62">
        <v>45383</v>
      </c>
      <c r="C42" s="62">
        <v>45473</v>
      </c>
      <c r="D42" s="61" t="s">
        <v>127</v>
      </c>
      <c r="E42" s="61" t="s">
        <v>130</v>
      </c>
      <c r="F42" s="66" t="s">
        <v>545</v>
      </c>
      <c r="G42" s="66" t="s">
        <v>545</v>
      </c>
      <c r="H42" s="61" t="s">
        <v>134</v>
      </c>
      <c r="I42" s="61" t="s">
        <v>134</v>
      </c>
      <c r="J42" s="71" t="s">
        <v>605</v>
      </c>
      <c r="K42" s="61" t="s">
        <v>606</v>
      </c>
      <c r="L42" s="71" t="s">
        <v>548</v>
      </c>
      <c r="M42" s="72" t="s">
        <v>549</v>
      </c>
      <c r="N42" s="61" t="s">
        <v>134</v>
      </c>
      <c r="O42" s="62">
        <v>45292</v>
      </c>
      <c r="P42" s="62">
        <v>45657</v>
      </c>
      <c r="Q42" s="61" t="s">
        <v>176</v>
      </c>
      <c r="R42" s="31">
        <v>25</v>
      </c>
      <c r="S42" s="71">
        <v>25</v>
      </c>
      <c r="T42" s="72" t="s">
        <v>550</v>
      </c>
      <c r="U42" s="71">
        <v>7</v>
      </c>
      <c r="V42" s="71">
        <v>18</v>
      </c>
      <c r="W42" s="66" t="s">
        <v>551</v>
      </c>
      <c r="X42" s="71">
        <v>10000</v>
      </c>
      <c r="Y42" s="71">
        <v>10000</v>
      </c>
      <c r="Z42" s="71">
        <v>10000</v>
      </c>
      <c r="AA42" s="71">
        <v>0</v>
      </c>
      <c r="AB42" s="61">
        <v>0</v>
      </c>
      <c r="AC42" s="63" t="s">
        <v>549</v>
      </c>
      <c r="AD42" s="64" t="s">
        <v>550</v>
      </c>
      <c r="AE42" s="70" t="s">
        <v>552</v>
      </c>
      <c r="AF42" s="66" t="s">
        <v>552</v>
      </c>
      <c r="AG42" s="61">
        <v>1</v>
      </c>
      <c r="AH42" s="61">
        <v>2000</v>
      </c>
      <c r="AI42" s="66" t="s">
        <v>552</v>
      </c>
      <c r="AJ42" s="66" t="s">
        <v>552</v>
      </c>
      <c r="AK42" s="66" t="s">
        <v>552</v>
      </c>
      <c r="AL42" s="62">
        <v>45473</v>
      </c>
      <c r="AM42" s="66" t="s">
        <v>552</v>
      </c>
      <c r="AN42" s="66" t="s">
        <v>552</v>
      </c>
      <c r="AO42" s="63" t="s">
        <v>550</v>
      </c>
      <c r="AP42" s="66" t="s">
        <v>607</v>
      </c>
      <c r="AQ42" s="61">
        <v>25</v>
      </c>
      <c r="AR42" s="66" t="s">
        <v>607</v>
      </c>
      <c r="AS42" s="61" t="s">
        <v>134</v>
      </c>
      <c r="AT42" s="61" t="s">
        <v>553</v>
      </c>
      <c r="AU42" s="61" t="s">
        <v>135</v>
      </c>
      <c r="AV42" s="63" t="s">
        <v>549</v>
      </c>
      <c r="AW42" s="61">
        <v>18</v>
      </c>
      <c r="AX42" s="63" t="s">
        <v>608</v>
      </c>
      <c r="AY42" s="64" t="s">
        <v>550</v>
      </c>
      <c r="AZ42" s="61" t="s">
        <v>609</v>
      </c>
      <c r="BA42" s="62">
        <v>45483</v>
      </c>
      <c r="BB42" s="69" t="s">
        <v>556</v>
      </c>
    </row>
    <row r="43" spans="1:54" customFormat="1" ht="31.8" customHeight="1" x14ac:dyDescent="0.3">
      <c r="A43" s="61">
        <v>2024</v>
      </c>
      <c r="B43" s="62">
        <v>45383</v>
      </c>
      <c r="C43" s="62">
        <v>45473</v>
      </c>
      <c r="D43" s="61" t="s">
        <v>127</v>
      </c>
      <c r="E43" s="61" t="s">
        <v>129</v>
      </c>
      <c r="F43" s="76" t="s">
        <v>615</v>
      </c>
      <c r="G43" s="61" t="s">
        <v>616</v>
      </c>
      <c r="H43" s="61" t="s">
        <v>133</v>
      </c>
      <c r="I43" s="61" t="s">
        <v>133</v>
      </c>
      <c r="J43" s="61" t="s">
        <v>617</v>
      </c>
      <c r="K43" s="61" t="s">
        <v>618</v>
      </c>
      <c r="L43" s="61" t="s">
        <v>450</v>
      </c>
      <c r="M43" s="77" t="s">
        <v>619</v>
      </c>
      <c r="N43" s="61" t="s">
        <v>134</v>
      </c>
      <c r="O43" s="62">
        <v>44485</v>
      </c>
      <c r="P43" s="62">
        <v>45581</v>
      </c>
      <c r="Q43" s="61" t="s">
        <v>620</v>
      </c>
      <c r="R43" s="31">
        <v>26</v>
      </c>
      <c r="S43" s="61">
        <v>265</v>
      </c>
      <c r="T43" s="72" t="s">
        <v>621</v>
      </c>
      <c r="U43" s="61">
        <v>8</v>
      </c>
      <c r="V43" s="61">
        <v>264</v>
      </c>
      <c r="W43" s="69" t="s">
        <v>622</v>
      </c>
      <c r="X43" s="78">
        <v>410439.88</v>
      </c>
      <c r="Y43" s="78">
        <v>551948.69999999995</v>
      </c>
      <c r="Z43" s="78">
        <v>770183.95</v>
      </c>
      <c r="AA43" s="71">
        <v>0</v>
      </c>
      <c r="AB43" s="71">
        <v>0</v>
      </c>
      <c r="AC43" s="79" t="s">
        <v>619</v>
      </c>
      <c r="AD43" s="80" t="s">
        <v>623</v>
      </c>
      <c r="AE43" s="81" t="s">
        <v>624</v>
      </c>
      <c r="AF43" s="81" t="s">
        <v>625</v>
      </c>
      <c r="AG43" s="66" t="s">
        <v>626</v>
      </c>
      <c r="AH43" s="66" t="s">
        <v>626</v>
      </c>
      <c r="AI43" s="66" t="s">
        <v>627</v>
      </c>
      <c r="AJ43" s="66" t="s">
        <v>628</v>
      </c>
      <c r="AK43" s="66" t="s">
        <v>629</v>
      </c>
      <c r="AL43" s="66" t="s">
        <v>630</v>
      </c>
      <c r="AM43" s="66" t="s">
        <v>631</v>
      </c>
      <c r="AN43" s="66" t="s">
        <v>632</v>
      </c>
      <c r="AO43" s="72" t="s">
        <v>633</v>
      </c>
      <c r="AP43" s="66" t="s">
        <v>634</v>
      </c>
      <c r="AQ43" s="61">
        <v>26</v>
      </c>
      <c r="AR43" s="61" t="s">
        <v>635</v>
      </c>
      <c r="AS43" s="61" t="s">
        <v>134</v>
      </c>
      <c r="AT43" s="61" t="s">
        <v>636</v>
      </c>
      <c r="AU43" s="61" t="s">
        <v>135</v>
      </c>
      <c r="AV43" s="72" t="s">
        <v>637</v>
      </c>
      <c r="AW43" s="61">
        <v>19</v>
      </c>
      <c r="AX43" s="72" t="s">
        <v>638</v>
      </c>
      <c r="AY43" s="72" t="s">
        <v>638</v>
      </c>
      <c r="AZ43" s="69" t="s">
        <v>639</v>
      </c>
      <c r="BA43" s="62">
        <v>45483</v>
      </c>
      <c r="BB43" s="69" t="s">
        <v>640</v>
      </c>
    </row>
    <row r="44" spans="1:54" customFormat="1" ht="31.8" customHeight="1" x14ac:dyDescent="0.3">
      <c r="A44" s="61">
        <v>2024</v>
      </c>
      <c r="B44" s="62">
        <v>45383</v>
      </c>
      <c r="C44" s="62">
        <v>45473</v>
      </c>
      <c r="D44" s="61" t="s">
        <v>127</v>
      </c>
      <c r="E44" s="61" t="s">
        <v>129</v>
      </c>
      <c r="F44" s="76" t="s">
        <v>641</v>
      </c>
      <c r="G44" s="61" t="s">
        <v>616</v>
      </c>
      <c r="H44" s="61" t="s">
        <v>133</v>
      </c>
      <c r="I44" s="61" t="s">
        <v>133</v>
      </c>
      <c r="J44" s="61" t="s">
        <v>617</v>
      </c>
      <c r="K44" s="61" t="s">
        <v>618</v>
      </c>
      <c r="L44" s="61" t="s">
        <v>450</v>
      </c>
      <c r="M44" s="77" t="s">
        <v>619</v>
      </c>
      <c r="N44" s="61" t="s">
        <v>134</v>
      </c>
      <c r="O44" s="62">
        <v>44485</v>
      </c>
      <c r="P44" s="62">
        <v>45581</v>
      </c>
      <c r="Q44" s="61" t="s">
        <v>620</v>
      </c>
      <c r="R44" s="31">
        <v>27</v>
      </c>
      <c r="S44" s="61">
        <v>33000</v>
      </c>
      <c r="T44" s="72" t="s">
        <v>621</v>
      </c>
      <c r="U44" s="82">
        <v>16650</v>
      </c>
      <c r="V44" s="82">
        <v>38850</v>
      </c>
      <c r="W44" s="69" t="s">
        <v>622</v>
      </c>
      <c r="X44" s="78">
        <f>210673.68/3</f>
        <v>70224.56</v>
      </c>
      <c r="Y44" s="78">
        <f>103704/3</f>
        <v>34568</v>
      </c>
      <c r="Z44" s="78">
        <f>0/3</f>
        <v>0</v>
      </c>
      <c r="AA44" s="71">
        <v>0</v>
      </c>
      <c r="AB44" s="71">
        <v>0</v>
      </c>
      <c r="AC44" s="83" t="s">
        <v>619</v>
      </c>
      <c r="AD44" s="84" t="s">
        <v>623</v>
      </c>
      <c r="AE44" s="81" t="s">
        <v>642</v>
      </c>
      <c r="AF44" s="81" t="s">
        <v>643</v>
      </c>
      <c r="AG44" s="66" t="s">
        <v>626</v>
      </c>
      <c r="AH44" s="66" t="s">
        <v>626</v>
      </c>
      <c r="AI44" s="66" t="s">
        <v>627</v>
      </c>
      <c r="AJ44" s="66" t="s">
        <v>628</v>
      </c>
      <c r="AK44" s="66" t="s">
        <v>629</v>
      </c>
      <c r="AL44" s="66" t="s">
        <v>630</v>
      </c>
      <c r="AM44" s="66" t="s">
        <v>631</v>
      </c>
      <c r="AN44" s="66" t="s">
        <v>632</v>
      </c>
      <c r="AO44" s="72" t="s">
        <v>633</v>
      </c>
      <c r="AP44" s="66" t="s">
        <v>634</v>
      </c>
      <c r="AQ44" s="61">
        <v>27</v>
      </c>
      <c r="AR44" s="61" t="s">
        <v>635</v>
      </c>
      <c r="AS44" s="61" t="s">
        <v>134</v>
      </c>
      <c r="AT44" s="61" t="s">
        <v>636</v>
      </c>
      <c r="AU44" s="66" t="s">
        <v>135</v>
      </c>
      <c r="AV44" s="72" t="s">
        <v>637</v>
      </c>
      <c r="AW44" s="61">
        <v>20</v>
      </c>
      <c r="AX44" s="72" t="s">
        <v>638</v>
      </c>
      <c r="AY44" s="72" t="s">
        <v>638</v>
      </c>
      <c r="AZ44" s="69" t="s">
        <v>639</v>
      </c>
      <c r="BA44" s="62">
        <v>45483</v>
      </c>
      <c r="BB44" s="69" t="s">
        <v>640</v>
      </c>
    </row>
    <row r="45" spans="1:54" customFormat="1" ht="31.8" customHeight="1" x14ac:dyDescent="0.3">
      <c r="A45" s="61">
        <v>2024</v>
      </c>
      <c r="B45" s="62">
        <v>45383</v>
      </c>
      <c r="C45" s="62">
        <v>45473</v>
      </c>
      <c r="D45" s="61" t="s">
        <v>127</v>
      </c>
      <c r="E45" s="61" t="s">
        <v>129</v>
      </c>
      <c r="F45" s="76" t="s">
        <v>644</v>
      </c>
      <c r="G45" s="61" t="s">
        <v>616</v>
      </c>
      <c r="H45" s="61" t="s">
        <v>133</v>
      </c>
      <c r="I45" s="61" t="s">
        <v>133</v>
      </c>
      <c r="J45" s="61" t="s">
        <v>617</v>
      </c>
      <c r="K45" s="61" t="s">
        <v>645</v>
      </c>
      <c r="L45" s="61" t="s">
        <v>450</v>
      </c>
      <c r="M45" s="77" t="s">
        <v>619</v>
      </c>
      <c r="N45" s="61" t="s">
        <v>134</v>
      </c>
      <c r="O45" s="62">
        <v>44485</v>
      </c>
      <c r="P45" s="62">
        <v>45581</v>
      </c>
      <c r="Q45" s="61" t="s">
        <v>620</v>
      </c>
      <c r="R45" s="31">
        <v>28</v>
      </c>
      <c r="S45" s="61">
        <v>4600</v>
      </c>
      <c r="T45" s="72" t="s">
        <v>621</v>
      </c>
      <c r="U45" s="61">
        <v>287</v>
      </c>
      <c r="V45" s="82">
        <v>1305</v>
      </c>
      <c r="W45" s="69" t="s">
        <v>622</v>
      </c>
      <c r="X45" s="78">
        <f t="shared" ref="X45:X46" si="0">210673.68/3</f>
        <v>70224.56</v>
      </c>
      <c r="Y45" s="78">
        <f t="shared" ref="Y45:Y46" si="1">103704/3</f>
        <v>34568</v>
      </c>
      <c r="Z45" s="78">
        <f t="shared" ref="Z45:Z46" si="2">0/3</f>
        <v>0</v>
      </c>
      <c r="AA45" s="71">
        <v>0</v>
      </c>
      <c r="AB45" s="71">
        <v>0</v>
      </c>
      <c r="AC45" s="83" t="s">
        <v>619</v>
      </c>
      <c r="AD45" s="84" t="s">
        <v>623</v>
      </c>
      <c r="AE45" s="81" t="s">
        <v>646</v>
      </c>
      <c r="AF45" s="81" t="s">
        <v>647</v>
      </c>
      <c r="AG45" s="66" t="s">
        <v>626</v>
      </c>
      <c r="AH45" s="66" t="s">
        <v>626</v>
      </c>
      <c r="AI45" s="66" t="s">
        <v>627</v>
      </c>
      <c r="AJ45" s="66" t="s">
        <v>628</v>
      </c>
      <c r="AK45" s="66" t="s">
        <v>629</v>
      </c>
      <c r="AL45" s="66" t="s">
        <v>630</v>
      </c>
      <c r="AM45" s="66" t="s">
        <v>631</v>
      </c>
      <c r="AN45" s="66" t="s">
        <v>632</v>
      </c>
      <c r="AO45" s="72" t="s">
        <v>633</v>
      </c>
      <c r="AP45" s="66" t="s">
        <v>634</v>
      </c>
      <c r="AQ45" s="61">
        <v>28</v>
      </c>
      <c r="AR45" s="66" t="s">
        <v>648</v>
      </c>
      <c r="AS45" s="61" t="s">
        <v>134</v>
      </c>
      <c r="AT45" s="61" t="s">
        <v>636</v>
      </c>
      <c r="AU45" s="66" t="s">
        <v>135</v>
      </c>
      <c r="AV45" s="72" t="s">
        <v>637</v>
      </c>
      <c r="AW45" s="61">
        <v>21</v>
      </c>
      <c r="AX45" s="72" t="s">
        <v>638</v>
      </c>
      <c r="AY45" s="72" t="s">
        <v>638</v>
      </c>
      <c r="AZ45" s="69" t="s">
        <v>639</v>
      </c>
      <c r="BA45" s="62">
        <v>45483</v>
      </c>
      <c r="BB45" s="69" t="s">
        <v>640</v>
      </c>
    </row>
    <row r="46" spans="1:54" customFormat="1" ht="31.8" customHeight="1" x14ac:dyDescent="0.3">
      <c r="A46" s="61">
        <v>2024</v>
      </c>
      <c r="B46" s="62">
        <v>45383</v>
      </c>
      <c r="C46" s="62">
        <v>45473</v>
      </c>
      <c r="D46" s="61" t="s">
        <v>127</v>
      </c>
      <c r="E46" s="61" t="s">
        <v>129</v>
      </c>
      <c r="F46" s="76" t="s">
        <v>649</v>
      </c>
      <c r="G46" s="61" t="s">
        <v>616</v>
      </c>
      <c r="H46" s="61" t="s">
        <v>133</v>
      </c>
      <c r="I46" s="61" t="s">
        <v>133</v>
      </c>
      <c r="J46" s="61" t="s">
        <v>617</v>
      </c>
      <c r="K46" s="61" t="s">
        <v>645</v>
      </c>
      <c r="L46" s="61" t="s">
        <v>450</v>
      </c>
      <c r="M46" s="77" t="s">
        <v>619</v>
      </c>
      <c r="N46" s="61" t="s">
        <v>134</v>
      </c>
      <c r="O46" s="62">
        <v>44485</v>
      </c>
      <c r="P46" s="62">
        <v>45581</v>
      </c>
      <c r="Q46" s="61" t="s">
        <v>620</v>
      </c>
      <c r="R46" s="31">
        <v>29</v>
      </c>
      <c r="S46" s="61">
        <v>540</v>
      </c>
      <c r="T46" s="72" t="s">
        <v>621</v>
      </c>
      <c r="U46" s="61">
        <v>197</v>
      </c>
      <c r="V46" s="61">
        <v>212</v>
      </c>
      <c r="W46" s="69" t="s">
        <v>622</v>
      </c>
      <c r="X46" s="78">
        <f t="shared" si="0"/>
        <v>70224.56</v>
      </c>
      <c r="Y46" s="78">
        <f t="shared" si="1"/>
        <v>34568</v>
      </c>
      <c r="Z46" s="78">
        <f t="shared" si="2"/>
        <v>0</v>
      </c>
      <c r="AA46" s="71">
        <v>0</v>
      </c>
      <c r="AB46" s="71">
        <v>0</v>
      </c>
      <c r="AC46" s="83" t="s">
        <v>619</v>
      </c>
      <c r="AD46" s="84" t="s">
        <v>623</v>
      </c>
      <c r="AE46" s="81" t="s">
        <v>646</v>
      </c>
      <c r="AF46" s="81" t="s">
        <v>650</v>
      </c>
      <c r="AG46" s="66" t="s">
        <v>626</v>
      </c>
      <c r="AH46" s="66" t="s">
        <v>626</v>
      </c>
      <c r="AI46" s="66" t="s">
        <v>627</v>
      </c>
      <c r="AJ46" s="66" t="s">
        <v>628</v>
      </c>
      <c r="AK46" s="66" t="s">
        <v>629</v>
      </c>
      <c r="AL46" s="66" t="s">
        <v>630</v>
      </c>
      <c r="AM46" s="66" t="s">
        <v>631</v>
      </c>
      <c r="AN46" s="66" t="s">
        <v>632</v>
      </c>
      <c r="AO46" s="72" t="s">
        <v>633</v>
      </c>
      <c r="AP46" s="66" t="s">
        <v>634</v>
      </c>
      <c r="AQ46" s="61">
        <v>29</v>
      </c>
      <c r="AR46" s="66" t="s">
        <v>648</v>
      </c>
      <c r="AS46" s="61" t="s">
        <v>133</v>
      </c>
      <c r="AT46" s="61" t="s">
        <v>651</v>
      </c>
      <c r="AU46" s="66" t="s">
        <v>135</v>
      </c>
      <c r="AV46" s="72" t="s">
        <v>637</v>
      </c>
      <c r="AW46" s="61">
        <v>22</v>
      </c>
      <c r="AX46" s="72" t="s">
        <v>638</v>
      </c>
      <c r="AY46" s="72" t="s">
        <v>638</v>
      </c>
      <c r="AZ46" s="69" t="s">
        <v>639</v>
      </c>
      <c r="BA46" s="62">
        <v>45483</v>
      </c>
      <c r="BB46" s="69" t="s">
        <v>640</v>
      </c>
    </row>
    <row r="47" spans="1:54" customFormat="1" ht="31.8" customHeight="1" x14ac:dyDescent="0.3">
      <c r="A47" s="61">
        <v>2024</v>
      </c>
      <c r="B47" s="62">
        <v>45383</v>
      </c>
      <c r="C47" s="62">
        <v>45473</v>
      </c>
      <c r="D47" s="61" t="s">
        <v>127</v>
      </c>
      <c r="E47" s="61" t="s">
        <v>129</v>
      </c>
      <c r="F47" s="76" t="s">
        <v>652</v>
      </c>
      <c r="G47" s="61" t="s">
        <v>616</v>
      </c>
      <c r="H47" s="61" t="s">
        <v>133</v>
      </c>
      <c r="I47" s="61" t="s">
        <v>133</v>
      </c>
      <c r="J47" s="61" t="s">
        <v>617</v>
      </c>
      <c r="K47" s="85" t="s">
        <v>653</v>
      </c>
      <c r="L47" s="61" t="s">
        <v>450</v>
      </c>
      <c r="M47" s="77" t="s">
        <v>619</v>
      </c>
      <c r="N47" s="61" t="s">
        <v>134</v>
      </c>
      <c r="O47" s="62">
        <v>44485</v>
      </c>
      <c r="P47" s="62">
        <v>45581</v>
      </c>
      <c r="Q47" s="61" t="s">
        <v>620</v>
      </c>
      <c r="R47" s="31">
        <v>30</v>
      </c>
      <c r="S47" s="61">
        <v>1300</v>
      </c>
      <c r="T47" s="72" t="s">
        <v>621</v>
      </c>
      <c r="U47" s="61">
        <v>438</v>
      </c>
      <c r="V47" s="61">
        <v>869</v>
      </c>
      <c r="W47" s="69" t="s">
        <v>622</v>
      </c>
      <c r="X47" s="78">
        <v>448085.19</v>
      </c>
      <c r="Y47" s="78">
        <v>577508.71</v>
      </c>
      <c r="Z47" s="78">
        <v>367220.49</v>
      </c>
      <c r="AA47" s="71">
        <v>0</v>
      </c>
      <c r="AB47" s="71">
        <v>0</v>
      </c>
      <c r="AC47" s="83" t="s">
        <v>619</v>
      </c>
      <c r="AD47" s="84" t="s">
        <v>623</v>
      </c>
      <c r="AE47" s="81" t="s">
        <v>642</v>
      </c>
      <c r="AF47" s="81" t="s">
        <v>643</v>
      </c>
      <c r="AG47" s="66" t="s">
        <v>626</v>
      </c>
      <c r="AH47" s="66" t="s">
        <v>626</v>
      </c>
      <c r="AI47" s="66" t="s">
        <v>627</v>
      </c>
      <c r="AJ47" s="66" t="s">
        <v>628</v>
      </c>
      <c r="AK47" s="66" t="s">
        <v>629</v>
      </c>
      <c r="AL47" s="66" t="s">
        <v>630</v>
      </c>
      <c r="AM47" s="66" t="s">
        <v>631</v>
      </c>
      <c r="AN47" s="66" t="s">
        <v>632</v>
      </c>
      <c r="AO47" s="72" t="s">
        <v>633</v>
      </c>
      <c r="AP47" s="66" t="s">
        <v>634</v>
      </c>
      <c r="AQ47" s="61">
        <v>30</v>
      </c>
      <c r="AR47" s="66" t="s">
        <v>654</v>
      </c>
      <c r="AS47" s="61" t="s">
        <v>133</v>
      </c>
      <c r="AT47" s="61" t="s">
        <v>651</v>
      </c>
      <c r="AU47" s="66" t="s">
        <v>135</v>
      </c>
      <c r="AV47" s="72" t="s">
        <v>637</v>
      </c>
      <c r="AW47" s="61">
        <v>23</v>
      </c>
      <c r="AX47" s="72" t="s">
        <v>638</v>
      </c>
      <c r="AY47" s="72" t="s">
        <v>638</v>
      </c>
      <c r="AZ47" s="69" t="s">
        <v>639</v>
      </c>
      <c r="BA47" s="62">
        <v>45483</v>
      </c>
      <c r="BB47" s="69" t="s">
        <v>640</v>
      </c>
    </row>
    <row r="48" spans="1:54" customFormat="1" ht="31.8" customHeight="1" x14ac:dyDescent="0.3">
      <c r="A48" s="61">
        <v>2024</v>
      </c>
      <c r="B48" s="62">
        <v>45383</v>
      </c>
      <c r="C48" s="62">
        <v>45473</v>
      </c>
      <c r="D48" s="61" t="s">
        <v>127</v>
      </c>
      <c r="E48" s="61" t="s">
        <v>129</v>
      </c>
      <c r="F48" s="86" t="s">
        <v>655</v>
      </c>
      <c r="G48" s="61" t="s">
        <v>616</v>
      </c>
      <c r="H48" s="61" t="s">
        <v>133</v>
      </c>
      <c r="I48" s="61" t="s">
        <v>133</v>
      </c>
      <c r="J48" s="61" t="s">
        <v>617</v>
      </c>
      <c r="K48" s="61" t="s">
        <v>656</v>
      </c>
      <c r="L48" s="61" t="s">
        <v>450</v>
      </c>
      <c r="M48" s="77" t="s">
        <v>619</v>
      </c>
      <c r="N48" s="61" t="s">
        <v>134</v>
      </c>
      <c r="O48" s="62">
        <v>44485</v>
      </c>
      <c r="P48" s="62">
        <v>45581</v>
      </c>
      <c r="Q48" s="61" t="s">
        <v>620</v>
      </c>
      <c r="R48" s="31">
        <v>31</v>
      </c>
      <c r="S48" s="61">
        <v>50000</v>
      </c>
      <c r="T48" s="72" t="s">
        <v>621</v>
      </c>
      <c r="U48" s="82">
        <v>18070</v>
      </c>
      <c r="V48" s="82">
        <v>42170</v>
      </c>
      <c r="W48" s="69" t="s">
        <v>622</v>
      </c>
      <c r="X48" s="78">
        <f>2888999.46/3</f>
        <v>962999.82</v>
      </c>
      <c r="Y48" s="78">
        <f>3387692.39/3</f>
        <v>1129230.7966666666</v>
      </c>
      <c r="Z48" s="78">
        <f>1832030.39/3</f>
        <v>610676.79666666663</v>
      </c>
      <c r="AA48" s="71">
        <v>0</v>
      </c>
      <c r="AB48" s="71">
        <v>0</v>
      </c>
      <c r="AC48" s="83" t="s">
        <v>619</v>
      </c>
      <c r="AD48" s="84" t="s">
        <v>623</v>
      </c>
      <c r="AE48" s="81" t="s">
        <v>657</v>
      </c>
      <c r="AF48" s="81" t="s">
        <v>658</v>
      </c>
      <c r="AG48" s="66" t="s">
        <v>626</v>
      </c>
      <c r="AH48" s="66" t="s">
        <v>626</v>
      </c>
      <c r="AI48" s="66" t="s">
        <v>627</v>
      </c>
      <c r="AJ48" s="66" t="s">
        <v>628</v>
      </c>
      <c r="AK48" s="66" t="s">
        <v>629</v>
      </c>
      <c r="AL48" s="66" t="s">
        <v>630</v>
      </c>
      <c r="AM48" s="66" t="s">
        <v>631</v>
      </c>
      <c r="AN48" s="66" t="s">
        <v>632</v>
      </c>
      <c r="AO48" s="72" t="s">
        <v>633</v>
      </c>
      <c r="AP48" s="66" t="s">
        <v>634</v>
      </c>
      <c r="AQ48" s="61">
        <v>31</v>
      </c>
      <c r="AR48" s="61" t="s">
        <v>635</v>
      </c>
      <c r="AS48" s="61" t="s">
        <v>134</v>
      </c>
      <c r="AT48" s="61" t="s">
        <v>636</v>
      </c>
      <c r="AU48" s="66" t="s">
        <v>135</v>
      </c>
      <c r="AV48" s="72" t="s">
        <v>637</v>
      </c>
      <c r="AW48" s="61">
        <v>24</v>
      </c>
      <c r="AX48" s="72" t="s">
        <v>638</v>
      </c>
      <c r="AY48" s="72" t="s">
        <v>638</v>
      </c>
      <c r="AZ48" s="69" t="s">
        <v>639</v>
      </c>
      <c r="BA48" s="62">
        <v>45483</v>
      </c>
      <c r="BB48" s="69" t="s">
        <v>640</v>
      </c>
    </row>
    <row r="49" spans="1:54" customFormat="1" ht="31.8" customHeight="1" x14ac:dyDescent="0.3">
      <c r="A49" s="61">
        <v>2024</v>
      </c>
      <c r="B49" s="62">
        <v>45383</v>
      </c>
      <c r="C49" s="62">
        <v>45473</v>
      </c>
      <c r="D49" s="61" t="s">
        <v>127</v>
      </c>
      <c r="E49" s="61" t="s">
        <v>129</v>
      </c>
      <c r="F49" s="86" t="s">
        <v>659</v>
      </c>
      <c r="G49" s="61" t="s">
        <v>616</v>
      </c>
      <c r="H49" s="61" t="s">
        <v>133</v>
      </c>
      <c r="I49" s="61" t="s">
        <v>133</v>
      </c>
      <c r="J49" s="61" t="s">
        <v>617</v>
      </c>
      <c r="K49" s="61" t="s">
        <v>656</v>
      </c>
      <c r="L49" s="61" t="s">
        <v>450</v>
      </c>
      <c r="M49" s="77" t="s">
        <v>619</v>
      </c>
      <c r="N49" s="61" t="s">
        <v>134</v>
      </c>
      <c r="O49" s="62">
        <v>44485</v>
      </c>
      <c r="P49" s="62">
        <v>45581</v>
      </c>
      <c r="Q49" s="61" t="s">
        <v>620</v>
      </c>
      <c r="R49" s="31">
        <v>32</v>
      </c>
      <c r="S49" s="61">
        <v>10500</v>
      </c>
      <c r="T49" s="72" t="s">
        <v>621</v>
      </c>
      <c r="U49" s="82">
        <v>2060</v>
      </c>
      <c r="V49" s="82">
        <v>20000</v>
      </c>
      <c r="W49" s="69" t="s">
        <v>622</v>
      </c>
      <c r="X49" s="78">
        <f t="shared" ref="X49:X50" si="3">2888999.46/3</f>
        <v>962999.82</v>
      </c>
      <c r="Y49" s="78">
        <f t="shared" ref="Y49:Y50" si="4">3387692.39/3</f>
        <v>1129230.7966666666</v>
      </c>
      <c r="Z49" s="78">
        <f t="shared" ref="Z49:Z50" si="5">1832030.39/3</f>
        <v>610676.79666666663</v>
      </c>
      <c r="AA49" s="71">
        <v>0</v>
      </c>
      <c r="AB49" s="71">
        <v>0</v>
      </c>
      <c r="AC49" s="83" t="s">
        <v>619</v>
      </c>
      <c r="AD49" s="84" t="s">
        <v>623</v>
      </c>
      <c r="AE49" s="81" t="s">
        <v>657</v>
      </c>
      <c r="AF49" s="81" t="s">
        <v>658</v>
      </c>
      <c r="AG49" s="66" t="s">
        <v>626</v>
      </c>
      <c r="AH49" s="66" t="s">
        <v>626</v>
      </c>
      <c r="AI49" s="66" t="s">
        <v>627</v>
      </c>
      <c r="AJ49" s="66" t="s">
        <v>628</v>
      </c>
      <c r="AK49" s="66" t="s">
        <v>629</v>
      </c>
      <c r="AL49" s="66" t="s">
        <v>630</v>
      </c>
      <c r="AM49" s="66" t="s">
        <v>631</v>
      </c>
      <c r="AN49" s="66" t="s">
        <v>632</v>
      </c>
      <c r="AO49" s="72" t="s">
        <v>633</v>
      </c>
      <c r="AP49" s="66" t="s">
        <v>634</v>
      </c>
      <c r="AQ49" s="61">
        <v>32</v>
      </c>
      <c r="AR49" s="61" t="s">
        <v>635</v>
      </c>
      <c r="AS49" s="61" t="s">
        <v>134</v>
      </c>
      <c r="AT49" s="61" t="s">
        <v>636</v>
      </c>
      <c r="AU49" s="66" t="s">
        <v>135</v>
      </c>
      <c r="AV49" s="72" t="s">
        <v>637</v>
      </c>
      <c r="AW49" s="61">
        <v>25</v>
      </c>
      <c r="AX49" s="72" t="s">
        <v>638</v>
      </c>
      <c r="AY49" s="72" t="s">
        <v>638</v>
      </c>
      <c r="AZ49" s="69" t="s">
        <v>639</v>
      </c>
      <c r="BA49" s="62">
        <v>45483</v>
      </c>
      <c r="BB49" s="69" t="s">
        <v>640</v>
      </c>
    </row>
    <row r="50" spans="1:54" customFormat="1" ht="31.8" customHeight="1" x14ac:dyDescent="0.3">
      <c r="A50" s="61">
        <v>2024</v>
      </c>
      <c r="B50" s="62">
        <v>45383</v>
      </c>
      <c r="C50" s="62">
        <v>45473</v>
      </c>
      <c r="D50" s="61" t="s">
        <v>127</v>
      </c>
      <c r="E50" s="61" t="s">
        <v>129</v>
      </c>
      <c r="F50" s="87" t="s">
        <v>660</v>
      </c>
      <c r="G50" s="61" t="s">
        <v>616</v>
      </c>
      <c r="H50" s="61" t="s">
        <v>133</v>
      </c>
      <c r="I50" s="61" t="s">
        <v>133</v>
      </c>
      <c r="J50" s="61" t="s">
        <v>617</v>
      </c>
      <c r="K50" s="61" t="s">
        <v>656</v>
      </c>
      <c r="L50" s="61" t="s">
        <v>450</v>
      </c>
      <c r="M50" s="77" t="s">
        <v>619</v>
      </c>
      <c r="N50" s="61" t="s">
        <v>134</v>
      </c>
      <c r="O50" s="62">
        <v>44485</v>
      </c>
      <c r="P50" s="62">
        <v>45581</v>
      </c>
      <c r="Q50" s="61" t="s">
        <v>620</v>
      </c>
      <c r="R50" s="31">
        <v>33</v>
      </c>
      <c r="S50" s="61">
        <v>19000</v>
      </c>
      <c r="T50" s="72" t="s">
        <v>621</v>
      </c>
      <c r="U50" s="82">
        <v>5320</v>
      </c>
      <c r="V50" s="82">
        <v>12430</v>
      </c>
      <c r="W50" s="69" t="s">
        <v>622</v>
      </c>
      <c r="X50" s="78">
        <f t="shared" si="3"/>
        <v>962999.82</v>
      </c>
      <c r="Y50" s="78">
        <f t="shared" si="4"/>
        <v>1129230.7966666666</v>
      </c>
      <c r="Z50" s="78">
        <f t="shared" si="5"/>
        <v>610676.79666666663</v>
      </c>
      <c r="AA50" s="71">
        <v>0</v>
      </c>
      <c r="AB50" s="71">
        <v>0</v>
      </c>
      <c r="AC50" s="83" t="s">
        <v>619</v>
      </c>
      <c r="AD50" s="84" t="s">
        <v>623</v>
      </c>
      <c r="AE50" s="81" t="s">
        <v>661</v>
      </c>
      <c r="AF50" s="81" t="s">
        <v>658</v>
      </c>
      <c r="AG50" s="66" t="s">
        <v>626</v>
      </c>
      <c r="AH50" s="66" t="s">
        <v>626</v>
      </c>
      <c r="AI50" s="66" t="s">
        <v>627</v>
      </c>
      <c r="AJ50" s="66" t="s">
        <v>628</v>
      </c>
      <c r="AK50" s="66" t="s">
        <v>629</v>
      </c>
      <c r="AL50" s="66" t="s">
        <v>630</v>
      </c>
      <c r="AM50" s="66" t="s">
        <v>631</v>
      </c>
      <c r="AN50" s="66" t="s">
        <v>632</v>
      </c>
      <c r="AO50" s="72" t="s">
        <v>633</v>
      </c>
      <c r="AP50" s="66" t="s">
        <v>634</v>
      </c>
      <c r="AQ50" s="61">
        <v>33</v>
      </c>
      <c r="AR50" s="61" t="s">
        <v>635</v>
      </c>
      <c r="AS50" s="61" t="s">
        <v>134</v>
      </c>
      <c r="AT50" s="61" t="s">
        <v>636</v>
      </c>
      <c r="AU50" s="66" t="s">
        <v>135</v>
      </c>
      <c r="AV50" s="72" t="s">
        <v>637</v>
      </c>
      <c r="AW50" s="61">
        <v>26</v>
      </c>
      <c r="AX50" s="72" t="s">
        <v>638</v>
      </c>
      <c r="AY50" s="72" t="s">
        <v>638</v>
      </c>
      <c r="AZ50" s="69" t="s">
        <v>639</v>
      </c>
      <c r="BA50" s="62">
        <v>45483</v>
      </c>
      <c r="BB50" s="69" t="s">
        <v>640</v>
      </c>
    </row>
    <row r="51" spans="1:54" customFormat="1" ht="31.8" customHeight="1" x14ac:dyDescent="0.3">
      <c r="A51" s="61">
        <v>2024</v>
      </c>
      <c r="B51" s="62">
        <v>45383</v>
      </c>
      <c r="C51" s="62">
        <v>45473</v>
      </c>
      <c r="D51" s="61" t="s">
        <v>127</v>
      </c>
      <c r="E51" s="61" t="s">
        <v>129</v>
      </c>
      <c r="F51" s="87" t="s">
        <v>662</v>
      </c>
      <c r="G51" s="61" t="s">
        <v>616</v>
      </c>
      <c r="H51" s="61" t="s">
        <v>133</v>
      </c>
      <c r="I51" s="61" t="s">
        <v>134</v>
      </c>
      <c r="J51" s="61" t="s">
        <v>617</v>
      </c>
      <c r="K51" s="61" t="s">
        <v>663</v>
      </c>
      <c r="L51" s="61" t="s">
        <v>450</v>
      </c>
      <c r="M51" s="77" t="s">
        <v>619</v>
      </c>
      <c r="N51" s="61" t="s">
        <v>134</v>
      </c>
      <c r="O51" s="62">
        <v>44485</v>
      </c>
      <c r="P51" s="62">
        <v>45581</v>
      </c>
      <c r="Q51" s="61" t="s">
        <v>620</v>
      </c>
      <c r="R51" s="31">
        <v>34</v>
      </c>
      <c r="S51" s="61">
        <v>1000</v>
      </c>
      <c r="T51" s="72" t="s">
        <v>621</v>
      </c>
      <c r="U51" s="61">
        <v>230</v>
      </c>
      <c r="V51" s="61">
        <v>915</v>
      </c>
      <c r="W51" s="69" t="s">
        <v>622</v>
      </c>
      <c r="X51" s="78">
        <v>1357502.12</v>
      </c>
      <c r="Y51" s="78">
        <v>1966000.25</v>
      </c>
      <c r="Z51" s="78">
        <v>914564.09</v>
      </c>
      <c r="AA51" s="71">
        <v>0</v>
      </c>
      <c r="AB51" s="71">
        <v>0</v>
      </c>
      <c r="AC51" s="83" t="s">
        <v>619</v>
      </c>
      <c r="AD51" s="84" t="s">
        <v>623</v>
      </c>
      <c r="AE51" s="81" t="s">
        <v>624</v>
      </c>
      <c r="AF51" s="81" t="s">
        <v>664</v>
      </c>
      <c r="AG51" s="66" t="s">
        <v>626</v>
      </c>
      <c r="AH51" s="66" t="s">
        <v>626</v>
      </c>
      <c r="AI51" s="66" t="s">
        <v>627</v>
      </c>
      <c r="AJ51" s="66" t="s">
        <v>628</v>
      </c>
      <c r="AK51" s="66" t="s">
        <v>629</v>
      </c>
      <c r="AL51" s="66" t="s">
        <v>630</v>
      </c>
      <c r="AM51" s="66" t="s">
        <v>631</v>
      </c>
      <c r="AN51" s="66" t="s">
        <v>632</v>
      </c>
      <c r="AO51" s="72" t="s">
        <v>633</v>
      </c>
      <c r="AP51" s="66" t="s">
        <v>634</v>
      </c>
      <c r="AQ51" s="61">
        <v>34</v>
      </c>
      <c r="AR51" s="66" t="s">
        <v>654</v>
      </c>
      <c r="AS51" s="61" t="s">
        <v>134</v>
      </c>
      <c r="AT51" s="61" t="s">
        <v>636</v>
      </c>
      <c r="AU51" s="66" t="s">
        <v>135</v>
      </c>
      <c r="AV51" s="72" t="s">
        <v>637</v>
      </c>
      <c r="AW51" s="61">
        <v>27</v>
      </c>
      <c r="AX51" s="72" t="s">
        <v>638</v>
      </c>
      <c r="AY51" s="72" t="s">
        <v>638</v>
      </c>
      <c r="AZ51" s="69" t="s">
        <v>639</v>
      </c>
      <c r="BA51" s="62">
        <v>45483</v>
      </c>
      <c r="BB51" s="69" t="s">
        <v>640</v>
      </c>
    </row>
    <row r="52" spans="1:54" customFormat="1" ht="31.8" customHeight="1" x14ac:dyDescent="0.3">
      <c r="A52" s="61">
        <v>2024</v>
      </c>
      <c r="B52" s="62">
        <v>45383</v>
      </c>
      <c r="C52" s="62">
        <v>45473</v>
      </c>
      <c r="D52" s="61" t="s">
        <v>127</v>
      </c>
      <c r="E52" s="61" t="s">
        <v>129</v>
      </c>
      <c r="F52" s="87" t="s">
        <v>665</v>
      </c>
      <c r="G52" s="61" t="s">
        <v>616</v>
      </c>
      <c r="H52" s="61" t="s">
        <v>133</v>
      </c>
      <c r="I52" s="61" t="s">
        <v>133</v>
      </c>
      <c r="J52" s="61" t="s">
        <v>617</v>
      </c>
      <c r="K52" s="61" t="s">
        <v>663</v>
      </c>
      <c r="L52" s="61" t="s">
        <v>450</v>
      </c>
      <c r="M52" s="77" t="s">
        <v>619</v>
      </c>
      <c r="N52" s="61" t="s">
        <v>134</v>
      </c>
      <c r="O52" s="62">
        <v>44485</v>
      </c>
      <c r="P52" s="62">
        <v>45581</v>
      </c>
      <c r="Q52" s="61" t="s">
        <v>620</v>
      </c>
      <c r="R52" s="31">
        <v>35</v>
      </c>
      <c r="S52" s="61">
        <v>600</v>
      </c>
      <c r="T52" s="72" t="s">
        <v>621</v>
      </c>
      <c r="U52" s="61">
        <v>345</v>
      </c>
      <c r="V52" s="61">
        <v>358</v>
      </c>
      <c r="W52" s="69" t="s">
        <v>622</v>
      </c>
      <c r="X52" s="78">
        <v>16158.48</v>
      </c>
      <c r="Y52" s="78">
        <v>21244.06</v>
      </c>
      <c r="Z52" s="78">
        <v>13742.91</v>
      </c>
      <c r="AA52" s="71">
        <v>0</v>
      </c>
      <c r="AB52" s="71">
        <v>0</v>
      </c>
      <c r="AC52" s="83" t="s">
        <v>619</v>
      </c>
      <c r="AD52" s="84" t="s">
        <v>623</v>
      </c>
      <c r="AE52" s="81" t="s">
        <v>624</v>
      </c>
      <c r="AF52" s="81" t="s">
        <v>664</v>
      </c>
      <c r="AG52" s="66" t="s">
        <v>626</v>
      </c>
      <c r="AH52" s="66" t="s">
        <v>626</v>
      </c>
      <c r="AI52" s="66" t="s">
        <v>627</v>
      </c>
      <c r="AJ52" s="66" t="s">
        <v>628</v>
      </c>
      <c r="AK52" s="66" t="s">
        <v>629</v>
      </c>
      <c r="AL52" s="66" t="s">
        <v>630</v>
      </c>
      <c r="AM52" s="66" t="s">
        <v>631</v>
      </c>
      <c r="AN52" s="66" t="s">
        <v>632</v>
      </c>
      <c r="AO52" s="72" t="s">
        <v>633</v>
      </c>
      <c r="AP52" s="66" t="s">
        <v>634</v>
      </c>
      <c r="AQ52" s="61">
        <v>35</v>
      </c>
      <c r="AR52" s="66" t="s">
        <v>654</v>
      </c>
      <c r="AS52" s="61" t="s">
        <v>134</v>
      </c>
      <c r="AT52" s="61" t="s">
        <v>636</v>
      </c>
      <c r="AU52" s="66" t="s">
        <v>135</v>
      </c>
      <c r="AV52" s="72" t="s">
        <v>637</v>
      </c>
      <c r="AW52" s="61">
        <v>28</v>
      </c>
      <c r="AX52" s="72" t="s">
        <v>638</v>
      </c>
      <c r="AY52" s="72" t="s">
        <v>638</v>
      </c>
      <c r="AZ52" s="69" t="s">
        <v>639</v>
      </c>
      <c r="BA52" s="62">
        <v>45483</v>
      </c>
      <c r="BB52" s="69" t="s">
        <v>640</v>
      </c>
    </row>
    <row r="53" spans="1:54" customFormat="1" ht="31.8" customHeight="1" x14ac:dyDescent="0.3">
      <c r="A53" s="61">
        <v>2024</v>
      </c>
      <c r="B53" s="62">
        <v>45383</v>
      </c>
      <c r="C53" s="62">
        <v>45473</v>
      </c>
      <c r="D53" s="61" t="s">
        <v>127</v>
      </c>
      <c r="E53" s="61" t="s">
        <v>129</v>
      </c>
      <c r="F53" s="87" t="s">
        <v>666</v>
      </c>
      <c r="G53" s="61" t="s">
        <v>616</v>
      </c>
      <c r="H53" s="61" t="s">
        <v>133</v>
      </c>
      <c r="I53" s="61" t="s">
        <v>133</v>
      </c>
      <c r="J53" s="61" t="s">
        <v>617</v>
      </c>
      <c r="K53" s="61" t="s">
        <v>667</v>
      </c>
      <c r="L53" s="61" t="s">
        <v>450</v>
      </c>
      <c r="M53" s="77" t="s">
        <v>619</v>
      </c>
      <c r="N53" s="61" t="s">
        <v>134</v>
      </c>
      <c r="O53" s="62">
        <v>44485</v>
      </c>
      <c r="P53" s="62">
        <v>45581</v>
      </c>
      <c r="Q53" s="61" t="s">
        <v>620</v>
      </c>
      <c r="R53" s="31">
        <v>36</v>
      </c>
      <c r="S53" s="61">
        <v>220</v>
      </c>
      <c r="T53" s="72" t="s">
        <v>621</v>
      </c>
      <c r="U53" s="61">
        <v>87</v>
      </c>
      <c r="V53" s="61">
        <v>117</v>
      </c>
      <c r="W53" s="69" t="s">
        <v>622</v>
      </c>
      <c r="X53" s="78">
        <v>3109688.37</v>
      </c>
      <c r="Y53" s="78">
        <v>3494855.32</v>
      </c>
      <c r="Z53" s="78">
        <v>2955446.15</v>
      </c>
      <c r="AA53" s="71">
        <v>0</v>
      </c>
      <c r="AB53" s="71">
        <v>0</v>
      </c>
      <c r="AC53" s="83" t="s">
        <v>619</v>
      </c>
      <c r="AD53" s="84" t="s">
        <v>623</v>
      </c>
      <c r="AE53" s="81" t="s">
        <v>668</v>
      </c>
      <c r="AF53" s="81" t="s">
        <v>664</v>
      </c>
      <c r="AG53" s="66" t="s">
        <v>626</v>
      </c>
      <c r="AH53" s="66" t="s">
        <v>626</v>
      </c>
      <c r="AI53" s="66" t="s">
        <v>627</v>
      </c>
      <c r="AJ53" s="66" t="s">
        <v>628</v>
      </c>
      <c r="AK53" s="66" t="s">
        <v>629</v>
      </c>
      <c r="AL53" s="66" t="s">
        <v>630</v>
      </c>
      <c r="AM53" s="66" t="s">
        <v>631</v>
      </c>
      <c r="AN53" s="66" t="s">
        <v>632</v>
      </c>
      <c r="AO53" s="72" t="s">
        <v>633</v>
      </c>
      <c r="AP53" s="66" t="s">
        <v>634</v>
      </c>
      <c r="AQ53" s="61">
        <v>36</v>
      </c>
      <c r="AR53" s="66" t="s">
        <v>654</v>
      </c>
      <c r="AS53" s="61" t="s">
        <v>134</v>
      </c>
      <c r="AT53" s="61" t="s">
        <v>636</v>
      </c>
      <c r="AU53" s="66" t="s">
        <v>135</v>
      </c>
      <c r="AV53" s="72" t="s">
        <v>637</v>
      </c>
      <c r="AW53" s="61">
        <v>29</v>
      </c>
      <c r="AX53" s="72" t="s">
        <v>638</v>
      </c>
      <c r="AY53" s="72" t="s">
        <v>638</v>
      </c>
      <c r="AZ53" s="69" t="s">
        <v>639</v>
      </c>
      <c r="BA53" s="62">
        <v>45483</v>
      </c>
      <c r="BB53" s="69" t="s">
        <v>640</v>
      </c>
    </row>
    <row r="54" spans="1:54" customFormat="1" ht="31.8" customHeight="1" x14ac:dyDescent="0.3">
      <c r="A54" s="61">
        <v>2024</v>
      </c>
      <c r="B54" s="62">
        <v>45383</v>
      </c>
      <c r="C54" s="62">
        <v>45473</v>
      </c>
      <c r="D54" s="61" t="s">
        <v>127</v>
      </c>
      <c r="E54" s="61" t="s">
        <v>129</v>
      </c>
      <c r="F54" s="88" t="s">
        <v>669</v>
      </c>
      <c r="G54" s="61" t="s">
        <v>616</v>
      </c>
      <c r="H54" s="61" t="s">
        <v>133</v>
      </c>
      <c r="I54" s="61" t="s">
        <v>133</v>
      </c>
      <c r="J54" s="61" t="s">
        <v>617</v>
      </c>
      <c r="K54" s="61" t="s">
        <v>670</v>
      </c>
      <c r="L54" s="61" t="s">
        <v>450</v>
      </c>
      <c r="M54" s="77" t="s">
        <v>619</v>
      </c>
      <c r="N54" s="61" t="s">
        <v>134</v>
      </c>
      <c r="O54" s="62">
        <v>44485</v>
      </c>
      <c r="P54" s="62">
        <v>45581</v>
      </c>
      <c r="Q54" s="61" t="s">
        <v>620</v>
      </c>
      <c r="R54" s="31">
        <v>37</v>
      </c>
      <c r="S54" s="61">
        <v>1500</v>
      </c>
      <c r="T54" s="72" t="s">
        <v>621</v>
      </c>
      <c r="U54" s="61">
        <v>513</v>
      </c>
      <c r="V54" s="82">
        <v>1183</v>
      </c>
      <c r="W54" s="69" t="s">
        <v>622</v>
      </c>
      <c r="X54" s="78">
        <v>1963993.02</v>
      </c>
      <c r="Y54" s="78">
        <v>2293252.38</v>
      </c>
      <c r="Z54" s="78">
        <v>1250292.67</v>
      </c>
      <c r="AA54" s="71">
        <v>0</v>
      </c>
      <c r="AB54" s="71">
        <v>0</v>
      </c>
      <c r="AC54" s="83" t="s">
        <v>619</v>
      </c>
      <c r="AD54" s="84" t="s">
        <v>623</v>
      </c>
      <c r="AE54" s="81" t="s">
        <v>671</v>
      </c>
      <c r="AF54" s="81" t="s">
        <v>480</v>
      </c>
      <c r="AG54" s="66" t="s">
        <v>626</v>
      </c>
      <c r="AH54" s="66" t="s">
        <v>626</v>
      </c>
      <c r="AI54" s="66" t="s">
        <v>627</v>
      </c>
      <c r="AJ54" s="66" t="s">
        <v>628</v>
      </c>
      <c r="AK54" s="66" t="s">
        <v>629</v>
      </c>
      <c r="AL54" s="66" t="s">
        <v>630</v>
      </c>
      <c r="AM54" s="66" t="s">
        <v>631</v>
      </c>
      <c r="AN54" s="66" t="s">
        <v>632</v>
      </c>
      <c r="AO54" s="72" t="s">
        <v>633</v>
      </c>
      <c r="AP54" s="66" t="s">
        <v>634</v>
      </c>
      <c r="AQ54" s="61">
        <v>37</v>
      </c>
      <c r="AR54" s="66" t="s">
        <v>654</v>
      </c>
      <c r="AS54" s="61" t="s">
        <v>134</v>
      </c>
      <c r="AT54" s="61" t="s">
        <v>636</v>
      </c>
      <c r="AU54" s="66" t="s">
        <v>135</v>
      </c>
      <c r="AV54" s="72" t="s">
        <v>637</v>
      </c>
      <c r="AW54" s="61">
        <v>30</v>
      </c>
      <c r="AX54" s="72" t="s">
        <v>638</v>
      </c>
      <c r="AY54" s="72" t="s">
        <v>638</v>
      </c>
      <c r="AZ54" s="69" t="s">
        <v>639</v>
      </c>
      <c r="BA54" s="62">
        <v>45483</v>
      </c>
      <c r="BB54" s="69" t="s">
        <v>640</v>
      </c>
    </row>
    <row r="55" spans="1:54" customFormat="1" ht="31.8" customHeight="1" x14ac:dyDescent="0.3">
      <c r="A55" s="61">
        <v>2024</v>
      </c>
      <c r="B55" s="62">
        <v>45383</v>
      </c>
      <c r="C55" s="62">
        <v>45473</v>
      </c>
      <c r="D55" s="61" t="s">
        <v>127</v>
      </c>
      <c r="E55" s="61" t="s">
        <v>129</v>
      </c>
      <c r="F55" s="88" t="s">
        <v>672</v>
      </c>
      <c r="G55" s="61" t="s">
        <v>616</v>
      </c>
      <c r="H55" s="61" t="s">
        <v>133</v>
      </c>
      <c r="I55" s="61" t="s">
        <v>133</v>
      </c>
      <c r="J55" s="61" t="s">
        <v>617</v>
      </c>
      <c r="K55" s="61" t="s">
        <v>673</v>
      </c>
      <c r="L55" s="61" t="s">
        <v>450</v>
      </c>
      <c r="M55" s="77" t="s">
        <v>619</v>
      </c>
      <c r="N55" s="61" t="s">
        <v>134</v>
      </c>
      <c r="O55" s="62">
        <v>44485</v>
      </c>
      <c r="P55" s="62">
        <v>45581</v>
      </c>
      <c r="Q55" s="61" t="s">
        <v>620</v>
      </c>
      <c r="R55" s="31">
        <v>38</v>
      </c>
      <c r="S55" s="61">
        <v>7000</v>
      </c>
      <c r="T55" s="72" t="s">
        <v>621</v>
      </c>
      <c r="U55" s="82">
        <v>2344</v>
      </c>
      <c r="V55" s="82">
        <v>3590</v>
      </c>
      <c r="W55" s="69" t="s">
        <v>622</v>
      </c>
      <c r="X55" s="78">
        <f>1195032.63/2</f>
        <v>597516.31499999994</v>
      </c>
      <c r="Y55" s="78">
        <f>1668520.32/2</f>
        <v>834260.16</v>
      </c>
      <c r="Z55" s="78">
        <f>788669.24/2</f>
        <v>394334.62</v>
      </c>
      <c r="AA55" s="71">
        <v>0</v>
      </c>
      <c r="AB55" s="71">
        <v>0</v>
      </c>
      <c r="AC55" s="83" t="s">
        <v>619</v>
      </c>
      <c r="AD55" s="84" t="s">
        <v>623</v>
      </c>
      <c r="AE55" s="81" t="s">
        <v>674</v>
      </c>
      <c r="AF55" s="81" t="s">
        <v>480</v>
      </c>
      <c r="AG55" s="66" t="s">
        <v>626</v>
      </c>
      <c r="AH55" s="66" t="s">
        <v>626</v>
      </c>
      <c r="AI55" s="66" t="s">
        <v>627</v>
      </c>
      <c r="AJ55" s="66" t="s">
        <v>628</v>
      </c>
      <c r="AK55" s="66" t="s">
        <v>629</v>
      </c>
      <c r="AL55" s="66" t="s">
        <v>630</v>
      </c>
      <c r="AM55" s="66" t="s">
        <v>631</v>
      </c>
      <c r="AN55" s="66" t="s">
        <v>632</v>
      </c>
      <c r="AO55" s="72" t="s">
        <v>633</v>
      </c>
      <c r="AP55" s="66" t="s">
        <v>634</v>
      </c>
      <c r="AQ55" s="61">
        <v>38</v>
      </c>
      <c r="AR55" s="66" t="s">
        <v>654</v>
      </c>
      <c r="AS55" s="61" t="s">
        <v>134</v>
      </c>
      <c r="AT55" s="61" t="s">
        <v>636</v>
      </c>
      <c r="AU55" s="66" t="s">
        <v>135</v>
      </c>
      <c r="AV55" s="72" t="s">
        <v>637</v>
      </c>
      <c r="AW55" s="61">
        <v>31</v>
      </c>
      <c r="AX55" s="72" t="s">
        <v>638</v>
      </c>
      <c r="AY55" s="72" t="s">
        <v>638</v>
      </c>
      <c r="AZ55" s="69" t="s">
        <v>639</v>
      </c>
      <c r="BA55" s="62">
        <v>45483</v>
      </c>
      <c r="BB55" s="69" t="s">
        <v>640</v>
      </c>
    </row>
    <row r="56" spans="1:54" customFormat="1" ht="31.8" customHeight="1" x14ac:dyDescent="0.3">
      <c r="A56" s="61">
        <v>2024</v>
      </c>
      <c r="B56" s="62">
        <v>45383</v>
      </c>
      <c r="C56" s="62">
        <v>45473</v>
      </c>
      <c r="D56" s="61" t="s">
        <v>127</v>
      </c>
      <c r="E56" s="61" t="s">
        <v>129</v>
      </c>
      <c r="F56" s="88" t="s">
        <v>675</v>
      </c>
      <c r="G56" s="61" t="s">
        <v>616</v>
      </c>
      <c r="H56" s="61" t="s">
        <v>133</v>
      </c>
      <c r="I56" s="61" t="s">
        <v>133</v>
      </c>
      <c r="J56" s="61" t="s">
        <v>617</v>
      </c>
      <c r="K56" s="61" t="s">
        <v>676</v>
      </c>
      <c r="L56" s="61" t="s">
        <v>450</v>
      </c>
      <c r="M56" s="77" t="s">
        <v>619</v>
      </c>
      <c r="N56" s="61" t="s">
        <v>133</v>
      </c>
      <c r="O56" s="62">
        <v>44485</v>
      </c>
      <c r="P56" s="62">
        <v>45581</v>
      </c>
      <c r="Q56" s="61" t="s">
        <v>620</v>
      </c>
      <c r="R56" s="31">
        <v>39</v>
      </c>
      <c r="S56" s="61">
        <v>2200</v>
      </c>
      <c r="T56" s="72" t="s">
        <v>621</v>
      </c>
      <c r="U56" s="82">
        <v>1800</v>
      </c>
      <c r="V56" s="82">
        <v>2020</v>
      </c>
      <c r="W56" s="69" t="s">
        <v>622</v>
      </c>
      <c r="X56" s="78">
        <f>1388098.02/6</f>
        <v>231349.67</v>
      </c>
      <c r="Y56" s="78">
        <f>1682841.9/6</f>
        <v>280473.64999999997</v>
      </c>
      <c r="Z56" s="78">
        <f>1092638.64/6</f>
        <v>182106.43999999997</v>
      </c>
      <c r="AA56" s="71">
        <v>0</v>
      </c>
      <c r="AB56" s="71">
        <v>0</v>
      </c>
      <c r="AC56" s="83" t="s">
        <v>619</v>
      </c>
      <c r="AD56" s="84" t="s">
        <v>623</v>
      </c>
      <c r="AE56" s="81" t="s">
        <v>677</v>
      </c>
      <c r="AF56" s="81" t="s">
        <v>480</v>
      </c>
      <c r="AG56" s="66" t="s">
        <v>626</v>
      </c>
      <c r="AH56" s="66" t="s">
        <v>626</v>
      </c>
      <c r="AI56" s="66" t="s">
        <v>627</v>
      </c>
      <c r="AJ56" s="66" t="s">
        <v>628</v>
      </c>
      <c r="AK56" s="66" t="s">
        <v>629</v>
      </c>
      <c r="AL56" s="66" t="s">
        <v>630</v>
      </c>
      <c r="AM56" s="66" t="s">
        <v>631</v>
      </c>
      <c r="AN56" s="66" t="s">
        <v>632</v>
      </c>
      <c r="AO56" s="72" t="s">
        <v>633</v>
      </c>
      <c r="AP56" s="66" t="s">
        <v>634</v>
      </c>
      <c r="AQ56" s="61">
        <v>39</v>
      </c>
      <c r="AR56" s="66" t="s">
        <v>654</v>
      </c>
      <c r="AS56" s="61" t="s">
        <v>134</v>
      </c>
      <c r="AT56" s="61" t="s">
        <v>636</v>
      </c>
      <c r="AU56" s="66" t="s">
        <v>135</v>
      </c>
      <c r="AV56" s="72" t="s">
        <v>637</v>
      </c>
      <c r="AW56" s="61">
        <v>32</v>
      </c>
      <c r="AX56" s="72" t="s">
        <v>638</v>
      </c>
      <c r="AY56" s="72" t="s">
        <v>638</v>
      </c>
      <c r="AZ56" s="69" t="s">
        <v>639</v>
      </c>
      <c r="BA56" s="62">
        <v>45483</v>
      </c>
      <c r="BB56" s="69" t="s">
        <v>640</v>
      </c>
    </row>
    <row r="57" spans="1:54" customFormat="1" ht="31.8" customHeight="1" x14ac:dyDescent="0.3">
      <c r="A57" s="61">
        <v>2024</v>
      </c>
      <c r="B57" s="62">
        <v>45383</v>
      </c>
      <c r="C57" s="62">
        <v>45473</v>
      </c>
      <c r="D57" s="61" t="s">
        <v>127</v>
      </c>
      <c r="E57" s="61" t="s">
        <v>129</v>
      </c>
      <c r="F57" s="88" t="s">
        <v>678</v>
      </c>
      <c r="G57" s="61" t="s">
        <v>616</v>
      </c>
      <c r="H57" s="61" t="s">
        <v>133</v>
      </c>
      <c r="I57" s="61" t="s">
        <v>134</v>
      </c>
      <c r="J57" s="61" t="s">
        <v>617</v>
      </c>
      <c r="K57" s="61" t="s">
        <v>676</v>
      </c>
      <c r="L57" s="61" t="s">
        <v>450</v>
      </c>
      <c r="M57" s="77" t="s">
        <v>619</v>
      </c>
      <c r="N57" s="61" t="s">
        <v>134</v>
      </c>
      <c r="O57" s="62">
        <v>44485</v>
      </c>
      <c r="P57" s="62">
        <v>45581</v>
      </c>
      <c r="Q57" s="61" t="s">
        <v>620</v>
      </c>
      <c r="R57" s="31">
        <v>40</v>
      </c>
      <c r="S57" s="61">
        <v>8700</v>
      </c>
      <c r="T57" s="72" t="s">
        <v>621</v>
      </c>
      <c r="U57" s="82">
        <v>2730</v>
      </c>
      <c r="V57" s="82">
        <v>4800</v>
      </c>
      <c r="W57" s="69" t="s">
        <v>622</v>
      </c>
      <c r="X57" s="78">
        <f>1388098.02/6</f>
        <v>231349.67</v>
      </c>
      <c r="Y57" s="78">
        <f>1682841.9/6</f>
        <v>280473.64999999997</v>
      </c>
      <c r="Z57" s="78">
        <f>1092638.64/6</f>
        <v>182106.43999999997</v>
      </c>
      <c r="AA57" s="71">
        <v>0</v>
      </c>
      <c r="AB57" s="71">
        <v>0</v>
      </c>
      <c r="AC57" s="83" t="s">
        <v>619</v>
      </c>
      <c r="AD57" s="84" t="s">
        <v>623</v>
      </c>
      <c r="AE57" s="81" t="s">
        <v>679</v>
      </c>
      <c r="AF57" s="81" t="s">
        <v>680</v>
      </c>
      <c r="AG57" s="66" t="s">
        <v>626</v>
      </c>
      <c r="AH57" s="66" t="s">
        <v>626</v>
      </c>
      <c r="AI57" s="66" t="s">
        <v>627</v>
      </c>
      <c r="AJ57" s="66" t="s">
        <v>628</v>
      </c>
      <c r="AK57" s="66" t="s">
        <v>629</v>
      </c>
      <c r="AL57" s="66" t="s">
        <v>630</v>
      </c>
      <c r="AM57" s="66" t="s">
        <v>631</v>
      </c>
      <c r="AN57" s="66" t="s">
        <v>632</v>
      </c>
      <c r="AO57" s="72" t="s">
        <v>633</v>
      </c>
      <c r="AP57" s="66" t="s">
        <v>634</v>
      </c>
      <c r="AQ57" s="61">
        <v>40</v>
      </c>
      <c r="AR57" s="66" t="s">
        <v>654</v>
      </c>
      <c r="AS57" s="61" t="s">
        <v>134</v>
      </c>
      <c r="AT57" s="61" t="s">
        <v>636</v>
      </c>
      <c r="AU57" s="66" t="s">
        <v>135</v>
      </c>
      <c r="AV57" s="72" t="s">
        <v>637</v>
      </c>
      <c r="AW57" s="61">
        <v>33</v>
      </c>
      <c r="AX57" s="72" t="s">
        <v>638</v>
      </c>
      <c r="AY57" s="72" t="s">
        <v>638</v>
      </c>
      <c r="AZ57" s="69" t="s">
        <v>639</v>
      </c>
      <c r="BA57" s="62">
        <v>45483</v>
      </c>
      <c r="BB57" s="69" t="s">
        <v>640</v>
      </c>
    </row>
    <row r="58" spans="1:54" customFormat="1" ht="31.8" customHeight="1" x14ac:dyDescent="0.3">
      <c r="A58" s="61">
        <v>2024</v>
      </c>
      <c r="B58" s="62">
        <v>45383</v>
      </c>
      <c r="C58" s="62">
        <v>45473</v>
      </c>
      <c r="D58" s="61" t="s">
        <v>127</v>
      </c>
      <c r="E58" s="61" t="s">
        <v>129</v>
      </c>
      <c r="F58" s="89" t="s">
        <v>681</v>
      </c>
      <c r="G58" s="61" t="s">
        <v>616</v>
      </c>
      <c r="H58" s="61" t="s">
        <v>133</v>
      </c>
      <c r="I58" s="61" t="s">
        <v>133</v>
      </c>
      <c r="J58" s="61" t="s">
        <v>617</v>
      </c>
      <c r="K58" s="61" t="s">
        <v>673</v>
      </c>
      <c r="L58" s="61" t="s">
        <v>450</v>
      </c>
      <c r="M58" s="77" t="s">
        <v>619</v>
      </c>
      <c r="N58" s="61" t="s">
        <v>134</v>
      </c>
      <c r="O58" s="62">
        <v>44485</v>
      </c>
      <c r="P58" s="62">
        <v>45581</v>
      </c>
      <c r="Q58" s="61" t="s">
        <v>620</v>
      </c>
      <c r="R58" s="31">
        <v>41</v>
      </c>
      <c r="S58" s="61">
        <v>2000</v>
      </c>
      <c r="T58" s="72" t="s">
        <v>621</v>
      </c>
      <c r="U58" s="61">
        <v>898</v>
      </c>
      <c r="V58" s="82">
        <v>1584</v>
      </c>
      <c r="W58" s="69" t="s">
        <v>622</v>
      </c>
      <c r="X58" s="78">
        <f>1195032.63/2</f>
        <v>597516.31499999994</v>
      </c>
      <c r="Y58" s="78">
        <f>1668520.32/2</f>
        <v>834260.16</v>
      </c>
      <c r="Z58" s="78">
        <f>788669.24/2</f>
        <v>394334.62</v>
      </c>
      <c r="AA58" s="71">
        <v>0</v>
      </c>
      <c r="AB58" s="71">
        <v>0</v>
      </c>
      <c r="AC58" s="83" t="s">
        <v>619</v>
      </c>
      <c r="AD58" s="84" t="s">
        <v>623</v>
      </c>
      <c r="AE58" s="81" t="s">
        <v>679</v>
      </c>
      <c r="AF58" s="81" t="s">
        <v>682</v>
      </c>
      <c r="AG58" s="66" t="s">
        <v>626</v>
      </c>
      <c r="AH58" s="66" t="s">
        <v>626</v>
      </c>
      <c r="AI58" s="66" t="s">
        <v>627</v>
      </c>
      <c r="AJ58" s="66" t="s">
        <v>628</v>
      </c>
      <c r="AK58" s="66" t="s">
        <v>629</v>
      </c>
      <c r="AL58" s="66" t="s">
        <v>630</v>
      </c>
      <c r="AM58" s="66" t="s">
        <v>631</v>
      </c>
      <c r="AN58" s="66" t="s">
        <v>632</v>
      </c>
      <c r="AO58" s="72" t="s">
        <v>633</v>
      </c>
      <c r="AP58" s="66" t="s">
        <v>634</v>
      </c>
      <c r="AQ58" s="61">
        <v>41</v>
      </c>
      <c r="AR58" s="66" t="s">
        <v>654</v>
      </c>
      <c r="AS58" s="61" t="s">
        <v>134</v>
      </c>
      <c r="AT58" s="61" t="s">
        <v>636</v>
      </c>
      <c r="AU58" s="66" t="s">
        <v>135</v>
      </c>
      <c r="AV58" s="72" t="s">
        <v>637</v>
      </c>
      <c r="AW58" s="61">
        <v>34</v>
      </c>
      <c r="AX58" s="72" t="s">
        <v>638</v>
      </c>
      <c r="AY58" s="72" t="s">
        <v>638</v>
      </c>
      <c r="AZ58" s="69" t="s">
        <v>639</v>
      </c>
      <c r="BA58" s="62">
        <v>45483</v>
      </c>
      <c r="BB58" s="69" t="s">
        <v>640</v>
      </c>
    </row>
    <row r="59" spans="1:54" customFormat="1" ht="31.8" customHeight="1" x14ac:dyDescent="0.3">
      <c r="A59" s="61">
        <v>2024</v>
      </c>
      <c r="B59" s="62">
        <v>45383</v>
      </c>
      <c r="C59" s="62">
        <v>45473</v>
      </c>
      <c r="D59" s="61" t="s">
        <v>127</v>
      </c>
      <c r="E59" s="61" t="s">
        <v>129</v>
      </c>
      <c r="F59" s="88" t="s">
        <v>683</v>
      </c>
      <c r="G59" s="61" t="s">
        <v>616</v>
      </c>
      <c r="H59" s="61" t="s">
        <v>133</v>
      </c>
      <c r="I59" s="61" t="s">
        <v>133</v>
      </c>
      <c r="J59" s="61" t="s">
        <v>617</v>
      </c>
      <c r="K59" s="61" t="s">
        <v>676</v>
      </c>
      <c r="L59" s="61" t="s">
        <v>450</v>
      </c>
      <c r="M59" s="77" t="s">
        <v>619</v>
      </c>
      <c r="N59" s="61" t="s">
        <v>133</v>
      </c>
      <c r="O59" s="62">
        <v>44485</v>
      </c>
      <c r="P59" s="62">
        <v>45581</v>
      </c>
      <c r="Q59" s="61" t="s">
        <v>620</v>
      </c>
      <c r="R59" s="31">
        <v>42</v>
      </c>
      <c r="S59" s="61">
        <v>80</v>
      </c>
      <c r="T59" s="72" t="s">
        <v>621</v>
      </c>
      <c r="U59" s="61">
        <v>17</v>
      </c>
      <c r="V59" s="61">
        <v>20</v>
      </c>
      <c r="W59" s="69" t="s">
        <v>622</v>
      </c>
      <c r="X59" s="78">
        <f t="shared" ref="X59:X62" si="6">1388098.02/6</f>
        <v>231349.67</v>
      </c>
      <c r="Y59" s="78">
        <f t="shared" ref="Y59:Y62" si="7">1682841.9/6</f>
        <v>280473.64999999997</v>
      </c>
      <c r="Z59" s="78">
        <f t="shared" ref="Z59:Z62" si="8">1092638.64/6</f>
        <v>182106.43999999997</v>
      </c>
      <c r="AA59" s="71">
        <v>0</v>
      </c>
      <c r="AB59" s="71">
        <v>0</v>
      </c>
      <c r="AC59" s="83" t="s">
        <v>619</v>
      </c>
      <c r="AD59" s="84" t="s">
        <v>623</v>
      </c>
      <c r="AE59" s="81" t="s">
        <v>642</v>
      </c>
      <c r="AF59" s="81" t="s">
        <v>658</v>
      </c>
      <c r="AG59" s="66" t="s">
        <v>626</v>
      </c>
      <c r="AH59" s="66" t="s">
        <v>626</v>
      </c>
      <c r="AI59" s="66" t="s">
        <v>627</v>
      </c>
      <c r="AJ59" s="66" t="s">
        <v>628</v>
      </c>
      <c r="AK59" s="66" t="s">
        <v>629</v>
      </c>
      <c r="AL59" s="66" t="s">
        <v>630</v>
      </c>
      <c r="AM59" s="66" t="s">
        <v>631</v>
      </c>
      <c r="AN59" s="66" t="s">
        <v>632</v>
      </c>
      <c r="AO59" s="72" t="s">
        <v>633</v>
      </c>
      <c r="AP59" s="66" t="s">
        <v>634</v>
      </c>
      <c r="AQ59" s="61">
        <v>42</v>
      </c>
      <c r="AR59" s="66" t="s">
        <v>654</v>
      </c>
      <c r="AS59" s="61" t="s">
        <v>134</v>
      </c>
      <c r="AT59" s="61" t="s">
        <v>636</v>
      </c>
      <c r="AU59" s="66" t="s">
        <v>135</v>
      </c>
      <c r="AV59" s="72" t="s">
        <v>637</v>
      </c>
      <c r="AW59" s="61">
        <v>35</v>
      </c>
      <c r="AX59" s="72" t="s">
        <v>638</v>
      </c>
      <c r="AY59" s="72" t="s">
        <v>638</v>
      </c>
      <c r="AZ59" s="69" t="s">
        <v>639</v>
      </c>
      <c r="BA59" s="62">
        <v>45483</v>
      </c>
      <c r="BB59" s="69" t="s">
        <v>640</v>
      </c>
    </row>
    <row r="60" spans="1:54" customFormat="1" ht="31.8" customHeight="1" x14ac:dyDescent="0.3">
      <c r="A60" s="61">
        <v>2024</v>
      </c>
      <c r="B60" s="62">
        <v>45383</v>
      </c>
      <c r="C60" s="62">
        <v>45473</v>
      </c>
      <c r="D60" s="61" t="s">
        <v>127</v>
      </c>
      <c r="E60" s="61" t="s">
        <v>129</v>
      </c>
      <c r="F60" s="90" t="s">
        <v>684</v>
      </c>
      <c r="G60" s="61" t="s">
        <v>616</v>
      </c>
      <c r="H60" s="61" t="s">
        <v>133</v>
      </c>
      <c r="I60" s="61" t="s">
        <v>133</v>
      </c>
      <c r="J60" s="61" t="s">
        <v>617</v>
      </c>
      <c r="K60" s="61" t="s">
        <v>676</v>
      </c>
      <c r="L60" s="61" t="s">
        <v>450</v>
      </c>
      <c r="M60" s="77" t="s">
        <v>619</v>
      </c>
      <c r="N60" s="61" t="s">
        <v>133</v>
      </c>
      <c r="O60" s="62">
        <v>44485</v>
      </c>
      <c r="P60" s="62">
        <v>45581</v>
      </c>
      <c r="Q60" s="61" t="s">
        <v>620</v>
      </c>
      <c r="R60" s="31">
        <v>43</v>
      </c>
      <c r="S60" s="61">
        <v>100</v>
      </c>
      <c r="T60" s="72" t="s">
        <v>621</v>
      </c>
      <c r="U60" s="61">
        <v>20</v>
      </c>
      <c r="V60" s="61">
        <v>28</v>
      </c>
      <c r="W60" s="69" t="s">
        <v>622</v>
      </c>
      <c r="X60" s="78">
        <f t="shared" si="6"/>
        <v>231349.67</v>
      </c>
      <c r="Y60" s="78">
        <f t="shared" si="7"/>
        <v>280473.64999999997</v>
      </c>
      <c r="Z60" s="78">
        <f t="shared" si="8"/>
        <v>182106.43999999997</v>
      </c>
      <c r="AA60" s="71">
        <v>0</v>
      </c>
      <c r="AB60" s="71">
        <v>0</v>
      </c>
      <c r="AC60" s="83" t="s">
        <v>619</v>
      </c>
      <c r="AD60" s="84" t="s">
        <v>623</v>
      </c>
      <c r="AE60" s="81" t="s">
        <v>685</v>
      </c>
      <c r="AF60" s="81" t="s">
        <v>680</v>
      </c>
      <c r="AG60" s="66" t="s">
        <v>626</v>
      </c>
      <c r="AH60" s="66" t="s">
        <v>626</v>
      </c>
      <c r="AI60" s="66" t="s">
        <v>627</v>
      </c>
      <c r="AJ60" s="66" t="s">
        <v>628</v>
      </c>
      <c r="AK60" s="66" t="s">
        <v>629</v>
      </c>
      <c r="AL60" s="66" t="s">
        <v>630</v>
      </c>
      <c r="AM60" s="66" t="s">
        <v>631</v>
      </c>
      <c r="AN60" s="66" t="s">
        <v>632</v>
      </c>
      <c r="AO60" s="72" t="s">
        <v>633</v>
      </c>
      <c r="AP60" s="66" t="s">
        <v>634</v>
      </c>
      <c r="AQ60" s="61">
        <v>43</v>
      </c>
      <c r="AR60" s="66" t="s">
        <v>654</v>
      </c>
      <c r="AS60" s="61" t="s">
        <v>134</v>
      </c>
      <c r="AT60" s="61" t="s">
        <v>636</v>
      </c>
      <c r="AU60" s="66" t="s">
        <v>135</v>
      </c>
      <c r="AV60" s="72" t="s">
        <v>637</v>
      </c>
      <c r="AW60" s="61">
        <v>36</v>
      </c>
      <c r="AX60" s="72" t="s">
        <v>638</v>
      </c>
      <c r="AY60" s="72" t="s">
        <v>638</v>
      </c>
      <c r="AZ60" s="69" t="s">
        <v>639</v>
      </c>
      <c r="BA60" s="62">
        <v>45483</v>
      </c>
      <c r="BB60" s="69" t="s">
        <v>640</v>
      </c>
    </row>
    <row r="61" spans="1:54" customFormat="1" ht="31.8" customHeight="1" x14ac:dyDescent="0.3">
      <c r="A61" s="61">
        <v>2024</v>
      </c>
      <c r="B61" s="62">
        <v>45383</v>
      </c>
      <c r="C61" s="62">
        <v>45473</v>
      </c>
      <c r="D61" s="61" t="s">
        <v>127</v>
      </c>
      <c r="E61" s="61" t="s">
        <v>129</v>
      </c>
      <c r="F61" s="90" t="s">
        <v>686</v>
      </c>
      <c r="G61" s="61" t="s">
        <v>616</v>
      </c>
      <c r="H61" s="61" t="s">
        <v>133</v>
      </c>
      <c r="I61" s="61" t="s">
        <v>134</v>
      </c>
      <c r="J61" s="61" t="s">
        <v>617</v>
      </c>
      <c r="K61" s="61" t="s">
        <v>676</v>
      </c>
      <c r="L61" s="61" t="s">
        <v>450</v>
      </c>
      <c r="M61" s="77" t="s">
        <v>619</v>
      </c>
      <c r="N61" s="61" t="s">
        <v>133</v>
      </c>
      <c r="O61" s="62">
        <v>44485</v>
      </c>
      <c r="P61" s="62">
        <v>45581</v>
      </c>
      <c r="Q61" s="61" t="s">
        <v>620</v>
      </c>
      <c r="R61" s="31">
        <v>44</v>
      </c>
      <c r="S61" s="61">
        <v>800</v>
      </c>
      <c r="T61" s="72" t="s">
        <v>621</v>
      </c>
      <c r="U61" s="61">
        <v>522</v>
      </c>
      <c r="V61" s="61">
        <v>896</v>
      </c>
      <c r="W61" s="69" t="s">
        <v>622</v>
      </c>
      <c r="X61" s="78">
        <f t="shared" si="6"/>
        <v>231349.67</v>
      </c>
      <c r="Y61" s="78">
        <f t="shared" si="7"/>
        <v>280473.64999999997</v>
      </c>
      <c r="Z61" s="78">
        <f t="shared" si="8"/>
        <v>182106.43999999997</v>
      </c>
      <c r="AA61" s="71">
        <v>0</v>
      </c>
      <c r="AB61" s="71">
        <v>0</v>
      </c>
      <c r="AC61" s="83" t="s">
        <v>619</v>
      </c>
      <c r="AD61" s="84" t="s">
        <v>623</v>
      </c>
      <c r="AE61" s="81" t="s">
        <v>687</v>
      </c>
      <c r="AF61" s="81" t="s">
        <v>480</v>
      </c>
      <c r="AG61" s="66" t="s">
        <v>626</v>
      </c>
      <c r="AH61" s="66" t="s">
        <v>626</v>
      </c>
      <c r="AI61" s="66" t="s">
        <v>627</v>
      </c>
      <c r="AJ61" s="66" t="s">
        <v>628</v>
      </c>
      <c r="AK61" s="66" t="s">
        <v>629</v>
      </c>
      <c r="AL61" s="66" t="s">
        <v>630</v>
      </c>
      <c r="AM61" s="66" t="s">
        <v>631</v>
      </c>
      <c r="AN61" s="66" t="s">
        <v>632</v>
      </c>
      <c r="AO61" s="72" t="s">
        <v>633</v>
      </c>
      <c r="AP61" s="66" t="s">
        <v>634</v>
      </c>
      <c r="AQ61" s="61">
        <v>44</v>
      </c>
      <c r="AR61" s="66" t="s">
        <v>654</v>
      </c>
      <c r="AS61" s="61" t="s">
        <v>134</v>
      </c>
      <c r="AT61" s="61" t="s">
        <v>636</v>
      </c>
      <c r="AU61" s="66" t="s">
        <v>135</v>
      </c>
      <c r="AV61" s="72" t="s">
        <v>637</v>
      </c>
      <c r="AW61" s="61">
        <v>37</v>
      </c>
      <c r="AX61" s="72" t="s">
        <v>638</v>
      </c>
      <c r="AY61" s="72" t="s">
        <v>638</v>
      </c>
      <c r="AZ61" s="69" t="s">
        <v>639</v>
      </c>
      <c r="BA61" s="62">
        <v>45483</v>
      </c>
      <c r="BB61" s="69" t="s">
        <v>640</v>
      </c>
    </row>
    <row r="62" spans="1:54" customFormat="1" ht="31.8" customHeight="1" x14ac:dyDescent="0.3">
      <c r="A62" s="61">
        <v>2024</v>
      </c>
      <c r="B62" s="62">
        <v>45383</v>
      </c>
      <c r="C62" s="62">
        <v>45473</v>
      </c>
      <c r="D62" s="61" t="s">
        <v>127</v>
      </c>
      <c r="E62" s="61" t="s">
        <v>129</v>
      </c>
      <c r="F62" s="90" t="s">
        <v>688</v>
      </c>
      <c r="G62" s="61" t="s">
        <v>616</v>
      </c>
      <c r="H62" s="61" t="s">
        <v>133</v>
      </c>
      <c r="I62" s="61" t="s">
        <v>133</v>
      </c>
      <c r="J62" s="61" t="s">
        <v>617</v>
      </c>
      <c r="K62" s="61" t="s">
        <v>676</v>
      </c>
      <c r="L62" s="61" t="s">
        <v>450</v>
      </c>
      <c r="M62" s="77" t="s">
        <v>619</v>
      </c>
      <c r="N62" s="61" t="s">
        <v>134</v>
      </c>
      <c r="O62" s="62">
        <v>44485</v>
      </c>
      <c r="P62" s="62">
        <v>45581</v>
      </c>
      <c r="Q62" s="61" t="s">
        <v>620</v>
      </c>
      <c r="R62" s="31">
        <v>45</v>
      </c>
      <c r="S62" s="61">
        <v>380</v>
      </c>
      <c r="T62" s="72" t="s">
        <v>621</v>
      </c>
      <c r="U62" s="61">
        <v>582</v>
      </c>
      <c r="V62" s="82">
        <v>1072</v>
      </c>
      <c r="W62" s="69" t="s">
        <v>622</v>
      </c>
      <c r="X62" s="78">
        <f t="shared" si="6"/>
        <v>231349.67</v>
      </c>
      <c r="Y62" s="78">
        <f t="shared" si="7"/>
        <v>280473.64999999997</v>
      </c>
      <c r="Z62" s="78">
        <f t="shared" si="8"/>
        <v>182106.43999999997</v>
      </c>
      <c r="AA62" s="71">
        <v>0</v>
      </c>
      <c r="AB62" s="71">
        <v>0</v>
      </c>
      <c r="AC62" s="83" t="s">
        <v>619</v>
      </c>
      <c r="AD62" s="84" t="s">
        <v>623</v>
      </c>
      <c r="AE62" s="81" t="s">
        <v>689</v>
      </c>
      <c r="AF62" s="81" t="s">
        <v>480</v>
      </c>
      <c r="AG62" s="66" t="s">
        <v>626</v>
      </c>
      <c r="AH62" s="66" t="s">
        <v>626</v>
      </c>
      <c r="AI62" s="66" t="s">
        <v>627</v>
      </c>
      <c r="AJ62" s="66" t="s">
        <v>628</v>
      </c>
      <c r="AK62" s="66" t="s">
        <v>629</v>
      </c>
      <c r="AL62" s="66" t="s">
        <v>630</v>
      </c>
      <c r="AM62" s="66" t="s">
        <v>631</v>
      </c>
      <c r="AN62" s="66" t="s">
        <v>632</v>
      </c>
      <c r="AO62" s="72" t="s">
        <v>633</v>
      </c>
      <c r="AP62" s="66" t="s">
        <v>634</v>
      </c>
      <c r="AQ62" s="61">
        <v>45</v>
      </c>
      <c r="AR62" s="66" t="s">
        <v>654</v>
      </c>
      <c r="AS62" s="61" t="s">
        <v>134</v>
      </c>
      <c r="AT62" s="61" t="s">
        <v>636</v>
      </c>
      <c r="AU62" s="66" t="s">
        <v>135</v>
      </c>
      <c r="AV62" s="72" t="s">
        <v>637</v>
      </c>
      <c r="AW62" s="61">
        <v>38</v>
      </c>
      <c r="AX62" s="72" t="s">
        <v>638</v>
      </c>
      <c r="AY62" s="72" t="s">
        <v>638</v>
      </c>
      <c r="AZ62" s="69" t="s">
        <v>639</v>
      </c>
      <c r="BA62" s="62">
        <v>45483</v>
      </c>
      <c r="BB62" s="69" t="s">
        <v>640</v>
      </c>
    </row>
    <row r="63" spans="1:54" customFormat="1" ht="31.8" customHeight="1" x14ac:dyDescent="0.3">
      <c r="A63" s="61">
        <v>2024</v>
      </c>
      <c r="B63" s="62">
        <v>45383</v>
      </c>
      <c r="C63" s="62">
        <v>45473</v>
      </c>
      <c r="D63" s="61" t="s">
        <v>127</v>
      </c>
      <c r="E63" s="61" t="s">
        <v>129</v>
      </c>
      <c r="F63" s="91" t="s">
        <v>690</v>
      </c>
      <c r="G63" s="61" t="s">
        <v>616</v>
      </c>
      <c r="H63" s="61" t="s">
        <v>133</v>
      </c>
      <c r="I63" s="61" t="s">
        <v>133</v>
      </c>
      <c r="J63" s="61" t="s">
        <v>617</v>
      </c>
      <c r="K63" s="66" t="s">
        <v>645</v>
      </c>
      <c r="L63" s="61" t="s">
        <v>450</v>
      </c>
      <c r="M63" s="77" t="s">
        <v>619</v>
      </c>
      <c r="N63" s="61" t="s">
        <v>134</v>
      </c>
      <c r="O63" s="62">
        <v>44485</v>
      </c>
      <c r="P63" s="62">
        <v>45581</v>
      </c>
      <c r="Q63" s="61" t="s">
        <v>620</v>
      </c>
      <c r="R63" s="31">
        <v>46</v>
      </c>
      <c r="S63" s="61">
        <v>8000</v>
      </c>
      <c r="T63" s="72" t="s">
        <v>621</v>
      </c>
      <c r="U63" s="82">
        <v>5390</v>
      </c>
      <c r="V63" s="82">
        <v>5410</v>
      </c>
      <c r="W63" s="69" t="s">
        <v>622</v>
      </c>
      <c r="X63" s="78">
        <f>1460392.89/3</f>
        <v>486797.62999999995</v>
      </c>
      <c r="Y63" s="78">
        <f>1207315.28/3</f>
        <v>402438.4266666667</v>
      </c>
      <c r="Z63" s="78">
        <f>924332.67/3</f>
        <v>308110.89</v>
      </c>
      <c r="AA63" s="71">
        <v>0</v>
      </c>
      <c r="AB63" s="71">
        <v>0</v>
      </c>
      <c r="AC63" s="83" t="s">
        <v>619</v>
      </c>
      <c r="AD63" s="84" t="s">
        <v>623</v>
      </c>
      <c r="AE63" s="81" t="s">
        <v>674</v>
      </c>
      <c r="AF63" s="81" t="s">
        <v>480</v>
      </c>
      <c r="AG63" s="66" t="s">
        <v>626</v>
      </c>
      <c r="AH63" s="66" t="s">
        <v>626</v>
      </c>
      <c r="AI63" s="66" t="s">
        <v>627</v>
      </c>
      <c r="AJ63" s="66" t="s">
        <v>628</v>
      </c>
      <c r="AK63" s="66" t="s">
        <v>629</v>
      </c>
      <c r="AL63" s="66" t="s">
        <v>630</v>
      </c>
      <c r="AM63" s="66" t="s">
        <v>631</v>
      </c>
      <c r="AN63" s="66" t="s">
        <v>632</v>
      </c>
      <c r="AO63" s="72" t="s">
        <v>633</v>
      </c>
      <c r="AP63" s="66" t="s">
        <v>634</v>
      </c>
      <c r="AQ63" s="61">
        <v>46</v>
      </c>
      <c r="AR63" s="66" t="s">
        <v>654</v>
      </c>
      <c r="AS63" s="61" t="s">
        <v>134</v>
      </c>
      <c r="AT63" s="61" t="s">
        <v>636</v>
      </c>
      <c r="AU63" s="66" t="s">
        <v>135</v>
      </c>
      <c r="AV63" s="72" t="s">
        <v>637</v>
      </c>
      <c r="AW63" s="61">
        <v>39</v>
      </c>
      <c r="AX63" s="72" t="s">
        <v>638</v>
      </c>
      <c r="AY63" s="72" t="s">
        <v>638</v>
      </c>
      <c r="AZ63" s="69" t="s">
        <v>639</v>
      </c>
      <c r="BA63" s="62">
        <v>45483</v>
      </c>
      <c r="BB63" s="69" t="s">
        <v>640</v>
      </c>
    </row>
    <row r="64" spans="1:54" customFormat="1" ht="31.8" customHeight="1" x14ac:dyDescent="0.3">
      <c r="A64" s="61">
        <v>2024</v>
      </c>
      <c r="B64" s="62">
        <v>45383</v>
      </c>
      <c r="C64" s="62">
        <v>45473</v>
      </c>
      <c r="D64" s="61" t="s">
        <v>127</v>
      </c>
      <c r="E64" s="61" t="s">
        <v>129</v>
      </c>
      <c r="F64" s="91" t="s">
        <v>691</v>
      </c>
      <c r="G64" s="61" t="s">
        <v>616</v>
      </c>
      <c r="H64" s="61" t="s">
        <v>133</v>
      </c>
      <c r="I64" s="61" t="s">
        <v>134</v>
      </c>
      <c r="J64" s="61" t="s">
        <v>617</v>
      </c>
      <c r="K64" s="66" t="s">
        <v>645</v>
      </c>
      <c r="L64" s="61" t="s">
        <v>450</v>
      </c>
      <c r="M64" s="77" t="s">
        <v>619</v>
      </c>
      <c r="N64" s="61" t="s">
        <v>134</v>
      </c>
      <c r="O64" s="62">
        <v>44485</v>
      </c>
      <c r="P64" s="62">
        <v>45581</v>
      </c>
      <c r="Q64" s="61" t="s">
        <v>620</v>
      </c>
      <c r="R64" s="31">
        <v>47</v>
      </c>
      <c r="S64" s="61">
        <v>500</v>
      </c>
      <c r="T64" s="72" t="s">
        <v>621</v>
      </c>
      <c r="U64" s="61">
        <v>302</v>
      </c>
      <c r="V64" s="61">
        <v>229</v>
      </c>
      <c r="W64" s="69" t="s">
        <v>622</v>
      </c>
      <c r="X64" s="78">
        <f t="shared" ref="X64:X65" si="9">1460392.89/3</f>
        <v>486797.62999999995</v>
      </c>
      <c r="Y64" s="78">
        <f t="shared" ref="Y64:Y65" si="10">1207315.28/3</f>
        <v>402438.4266666667</v>
      </c>
      <c r="Z64" s="78">
        <f t="shared" ref="Z64:Z65" si="11">924332.67/3</f>
        <v>308110.89</v>
      </c>
      <c r="AA64" s="71">
        <v>0</v>
      </c>
      <c r="AB64" s="71">
        <v>0</v>
      </c>
      <c r="AC64" s="83" t="s">
        <v>619</v>
      </c>
      <c r="AD64" s="84" t="s">
        <v>623</v>
      </c>
      <c r="AE64" s="81" t="s">
        <v>624</v>
      </c>
      <c r="AF64" s="81" t="s">
        <v>682</v>
      </c>
      <c r="AG64" s="66" t="s">
        <v>626</v>
      </c>
      <c r="AH64" s="66" t="s">
        <v>626</v>
      </c>
      <c r="AI64" s="66" t="s">
        <v>627</v>
      </c>
      <c r="AJ64" s="66" t="s">
        <v>628</v>
      </c>
      <c r="AK64" s="66" t="s">
        <v>629</v>
      </c>
      <c r="AL64" s="66" t="s">
        <v>630</v>
      </c>
      <c r="AM64" s="66" t="s">
        <v>631</v>
      </c>
      <c r="AN64" s="66" t="s">
        <v>632</v>
      </c>
      <c r="AO64" s="72" t="s">
        <v>633</v>
      </c>
      <c r="AP64" s="66" t="s">
        <v>634</v>
      </c>
      <c r="AQ64" s="61">
        <v>47</v>
      </c>
      <c r="AR64" s="66" t="s">
        <v>654</v>
      </c>
      <c r="AS64" s="61" t="s">
        <v>134</v>
      </c>
      <c r="AT64" s="61" t="s">
        <v>636</v>
      </c>
      <c r="AU64" s="66" t="s">
        <v>135</v>
      </c>
      <c r="AV64" s="72" t="s">
        <v>637</v>
      </c>
      <c r="AW64" s="61">
        <v>40</v>
      </c>
      <c r="AX64" s="72" t="s">
        <v>638</v>
      </c>
      <c r="AY64" s="72" t="s">
        <v>638</v>
      </c>
      <c r="AZ64" s="69" t="s">
        <v>639</v>
      </c>
      <c r="BA64" s="62">
        <v>45483</v>
      </c>
      <c r="BB64" s="69" t="s">
        <v>640</v>
      </c>
    </row>
    <row r="65" spans="1:54" customFormat="1" ht="31.8" customHeight="1" x14ac:dyDescent="0.3">
      <c r="A65" s="61">
        <v>2024</v>
      </c>
      <c r="B65" s="62">
        <v>45383</v>
      </c>
      <c r="C65" s="62">
        <v>45473</v>
      </c>
      <c r="D65" s="61" t="s">
        <v>127</v>
      </c>
      <c r="E65" s="61" t="s">
        <v>129</v>
      </c>
      <c r="F65" s="91" t="s">
        <v>692</v>
      </c>
      <c r="G65" s="61" t="s">
        <v>616</v>
      </c>
      <c r="H65" s="61" t="s">
        <v>133</v>
      </c>
      <c r="I65" s="61" t="s">
        <v>133</v>
      </c>
      <c r="J65" s="61" t="s">
        <v>617</v>
      </c>
      <c r="K65" s="66" t="s">
        <v>645</v>
      </c>
      <c r="L65" s="61" t="s">
        <v>450</v>
      </c>
      <c r="M65" s="77" t="s">
        <v>619</v>
      </c>
      <c r="N65" s="61" t="s">
        <v>134</v>
      </c>
      <c r="O65" s="62">
        <v>44485</v>
      </c>
      <c r="P65" s="62">
        <v>45581</v>
      </c>
      <c r="Q65" s="61" t="s">
        <v>620</v>
      </c>
      <c r="R65" s="31">
        <v>48</v>
      </c>
      <c r="S65" s="61">
        <v>40</v>
      </c>
      <c r="T65" s="72" t="s">
        <v>621</v>
      </c>
      <c r="U65" s="61">
        <v>10</v>
      </c>
      <c r="V65" s="61">
        <v>10</v>
      </c>
      <c r="W65" s="69" t="s">
        <v>622</v>
      </c>
      <c r="X65" s="78">
        <f t="shared" si="9"/>
        <v>486797.62999999995</v>
      </c>
      <c r="Y65" s="78">
        <f t="shared" si="10"/>
        <v>402438.4266666667</v>
      </c>
      <c r="Z65" s="78">
        <f t="shared" si="11"/>
        <v>308110.89</v>
      </c>
      <c r="AA65" s="71">
        <v>0</v>
      </c>
      <c r="AB65" s="71">
        <v>0</v>
      </c>
      <c r="AC65" s="83" t="s">
        <v>619</v>
      </c>
      <c r="AD65" s="84" t="s">
        <v>623</v>
      </c>
      <c r="AE65" s="81" t="s">
        <v>693</v>
      </c>
      <c r="AF65" s="81" t="s">
        <v>682</v>
      </c>
      <c r="AG65" s="66" t="s">
        <v>626</v>
      </c>
      <c r="AH65" s="66" t="s">
        <v>626</v>
      </c>
      <c r="AI65" s="66" t="s">
        <v>627</v>
      </c>
      <c r="AJ65" s="66" t="s">
        <v>628</v>
      </c>
      <c r="AK65" s="66" t="s">
        <v>629</v>
      </c>
      <c r="AL65" s="66" t="s">
        <v>630</v>
      </c>
      <c r="AM65" s="66" t="s">
        <v>631</v>
      </c>
      <c r="AN65" s="66" t="s">
        <v>632</v>
      </c>
      <c r="AO65" s="72" t="s">
        <v>633</v>
      </c>
      <c r="AP65" s="66" t="s">
        <v>634</v>
      </c>
      <c r="AQ65" s="61">
        <v>48</v>
      </c>
      <c r="AR65" s="66" t="s">
        <v>654</v>
      </c>
      <c r="AS65" s="61" t="s">
        <v>133</v>
      </c>
      <c r="AT65" s="61" t="s">
        <v>651</v>
      </c>
      <c r="AU65" s="66" t="s">
        <v>135</v>
      </c>
      <c r="AV65" s="72" t="s">
        <v>637</v>
      </c>
      <c r="AW65" s="61">
        <v>41</v>
      </c>
      <c r="AX65" s="72" t="s">
        <v>638</v>
      </c>
      <c r="AY65" s="72" t="s">
        <v>638</v>
      </c>
      <c r="AZ65" s="69" t="s">
        <v>639</v>
      </c>
      <c r="BA65" s="62">
        <v>45483</v>
      </c>
      <c r="BB65" s="69" t="s">
        <v>640</v>
      </c>
    </row>
  </sheetData>
  <mergeCells count="7">
    <mergeCell ref="A6:BB6"/>
    <mergeCell ref="A2:C2"/>
    <mergeCell ref="D2:F2"/>
    <mergeCell ref="G2:I2"/>
    <mergeCell ref="A3:C3"/>
    <mergeCell ref="D3:F3"/>
    <mergeCell ref="G3:I3"/>
  </mergeCells>
  <dataValidations count="11">
    <dataValidation type="list" allowBlank="1" showErrorMessage="1" sqref="AS8:AS11 AS15:AS41 AS66:AS196">
      <formula1>Hidden_644</formula1>
    </dataValidation>
    <dataValidation type="list" allowBlank="1" showErrorMessage="1" sqref="AU8:AU11 AU15:AU41 AU43:AU196">
      <formula1>Hidden_746</formula1>
    </dataValidation>
    <dataValidation type="list" allowBlank="1" showErrorMessage="1" sqref="AU12:AU14">
      <formula1>Hidden_642</formula1>
    </dataValidation>
    <dataValidation type="list" allowBlank="1" showErrorMessage="1" sqref="AS12:AS14">
      <formula1>Hidden_540</formula1>
    </dataValidation>
    <dataValidation type="list" allowBlank="1" showErrorMessage="1" sqref="D8:D196">
      <formula1>Hidden_13</formula1>
    </dataValidation>
    <dataValidation type="list" allowBlank="1" showErrorMessage="1" sqref="E8:E196">
      <formula1>Hidden_24</formula1>
    </dataValidation>
    <dataValidation type="list" allowBlank="1" showErrorMessage="1" sqref="H8:H196">
      <formula1>Hidden_37</formula1>
    </dataValidation>
    <dataValidation type="list" allowBlank="1" showErrorMessage="1" sqref="I8:I196">
      <formula1>Hidden_48</formula1>
    </dataValidation>
    <dataValidation type="list" allowBlank="1" showErrorMessage="1" sqref="N8:N196">
      <formula1>Hidden_513</formula1>
    </dataValidation>
    <dataValidation type="list" allowBlank="1" showErrorMessage="1" sqref="AS42:AS65">
      <formula1>Hidden_643</formula1>
    </dataValidation>
    <dataValidation type="list" allowBlank="1" showErrorMessage="1" sqref="AU42">
      <formula1>Hidden_745</formula1>
    </dataValidation>
  </dataValidations>
  <hyperlinks>
    <hyperlink ref="T8" r:id="rId1"/>
    <hyperlink ref="T9:T11" r:id="rId2" display="https://1drv.ms/b/c/e5d0c3f2d1bae3c0/EYvjl6zLYVZOjwNbDm6UtPsBetOsEcy0eZQ7YqJJgVAasQ?e=EXzi0o"/>
    <hyperlink ref="AD8" r:id="rId3"/>
    <hyperlink ref="AD9:AD11" r:id="rId4" display="https://1drv.ms/b/c/e5d0c3f2d1bae3c0/EQVu8MMPQU5BlhkC-gTlDwEBrvKyt9sLhkhIyjnMKDdjDw?e=cIAwPO"/>
    <hyperlink ref="AO8" r:id="rId5"/>
    <hyperlink ref="AO9:AO11" r:id="rId6" display="https://1drv.ms/b/c/e5d0c3f2d1bae3c0/ESPXHHCKKMxCu-k2rWrnGN8Byi2zFg67YBe5kqNL9aazOg?e=PGxj1J"/>
    <hyperlink ref="AV8" r:id="rId7"/>
    <hyperlink ref="AV9" r:id="rId8"/>
    <hyperlink ref="AV10" r:id="rId9"/>
    <hyperlink ref="AV11" r:id="rId10"/>
    <hyperlink ref="AY8" r:id="rId11"/>
    <hyperlink ref="AY9:AY11" r:id="rId12" display="https://1drv.ms/b/c/e5d0c3f2d1bae3c0/EQ2njQ3NNiJCgVtVbF-NwbcBFbJH33021p98SY5ZschfNA?e=YIcfEZ"/>
    <hyperlink ref="AX8" r:id="rId13"/>
    <hyperlink ref="AX9:AX11" r:id="rId14" display="https://1drv.ms/b/c/e5d0c3f2d1bae3c0/EUvCtV3o1opGppPsKCTEB-YB1ftq1H7gQee6dUkthfBWYA?e=UM1kWM"/>
    <hyperlink ref="M12" r:id="rId15"/>
    <hyperlink ref="M13" r:id="rId16"/>
    <hyperlink ref="M14" r:id="rId17"/>
    <hyperlink ref="T12" r:id="rId18"/>
    <hyperlink ref="T13" r:id="rId19"/>
    <hyperlink ref="T14" r:id="rId20"/>
    <hyperlink ref="AC12" r:id="rId21"/>
    <hyperlink ref="AC13" r:id="rId22"/>
    <hyperlink ref="AC14" r:id="rId23"/>
    <hyperlink ref="AO12" r:id="rId24"/>
    <hyperlink ref="AO13" r:id="rId25"/>
    <hyperlink ref="AO14" r:id="rId26"/>
    <hyperlink ref="AV12" r:id="rId27"/>
    <hyperlink ref="AV13" r:id="rId28"/>
    <hyperlink ref="AV14" r:id="rId29"/>
    <hyperlink ref="AX12" r:id="rId30"/>
    <hyperlink ref="AX13" r:id="rId31"/>
    <hyperlink ref="AX14" r:id="rId32"/>
    <hyperlink ref="AY12" r:id="rId33"/>
    <hyperlink ref="AY13" r:id="rId34"/>
    <hyperlink ref="AY14" r:id="rId35"/>
    <hyperlink ref="M15" r:id="rId36"/>
    <hyperlink ref="M16" r:id="rId37"/>
    <hyperlink ref="M17" r:id="rId38"/>
    <hyperlink ref="T15" r:id="rId39"/>
    <hyperlink ref="T16" r:id="rId40"/>
    <hyperlink ref="T17" r:id="rId41"/>
    <hyperlink ref="AC15" r:id="rId42"/>
    <hyperlink ref="AC16" r:id="rId43"/>
    <hyperlink ref="AC17" r:id="rId44"/>
    <hyperlink ref="AD15" r:id="rId45"/>
    <hyperlink ref="AD16" r:id="rId46"/>
    <hyperlink ref="AD17" r:id="rId47"/>
    <hyperlink ref="AO15" r:id="rId48"/>
    <hyperlink ref="AO16" r:id="rId49"/>
    <hyperlink ref="AO17" r:id="rId50"/>
    <hyperlink ref="AV15" r:id="rId51"/>
    <hyperlink ref="AV16" r:id="rId52"/>
    <hyperlink ref="AV17" r:id="rId53"/>
    <hyperlink ref="AY15" r:id="rId54"/>
    <hyperlink ref="AY16" r:id="rId55"/>
    <hyperlink ref="AY17" r:id="rId56"/>
    <hyperlink ref="AX16" r:id="rId57"/>
    <hyperlink ref="AX15" r:id="rId58"/>
    <hyperlink ref="AX17" r:id="rId59"/>
    <hyperlink ref="M18" r:id="rId60"/>
    <hyperlink ref="M19" r:id="rId61"/>
    <hyperlink ref="M20" r:id="rId62"/>
    <hyperlink ref="M21" r:id="rId63"/>
    <hyperlink ref="T18" r:id="rId64"/>
    <hyperlink ref="T19" r:id="rId65"/>
    <hyperlink ref="T20" r:id="rId66"/>
    <hyperlink ref="T21" r:id="rId67"/>
    <hyperlink ref="AC18" r:id="rId68"/>
    <hyperlink ref="AC19" r:id="rId69"/>
    <hyperlink ref="AC20" r:id="rId70"/>
    <hyperlink ref="AC21" r:id="rId71"/>
    <hyperlink ref="AD18" r:id="rId72"/>
    <hyperlink ref="AD19" r:id="rId73"/>
    <hyperlink ref="AD20" r:id="rId74"/>
    <hyperlink ref="AD21" r:id="rId75"/>
    <hyperlink ref="AO21" r:id="rId76"/>
    <hyperlink ref="AO19" r:id="rId77"/>
    <hyperlink ref="AV18" r:id="rId78"/>
    <hyperlink ref="AV19" r:id="rId79"/>
    <hyperlink ref="AV20" r:id="rId80"/>
    <hyperlink ref="AV21" r:id="rId81"/>
    <hyperlink ref="AX21" r:id="rId82"/>
    <hyperlink ref="AX20" r:id="rId83"/>
    <hyperlink ref="AX19" r:id="rId84"/>
    <hyperlink ref="AY18" r:id="rId85"/>
    <hyperlink ref="AY19" r:id="rId86"/>
    <hyperlink ref="AY20" r:id="rId87"/>
    <hyperlink ref="AY21" r:id="rId88"/>
    <hyperlink ref="AO20" r:id="rId89"/>
    <hyperlink ref="AO18" r:id="rId90"/>
    <hyperlink ref="AX18" r:id="rId91"/>
    <hyperlink ref="M22" r:id="rId92"/>
    <hyperlink ref="AC22" r:id="rId93"/>
    <hyperlink ref="AD22" r:id="rId94"/>
    <hyperlink ref="AO22" r:id="rId95"/>
    <hyperlink ref="AV22" r:id="rId96"/>
    <hyperlink ref="T22" r:id="rId97"/>
    <hyperlink ref="AY22" r:id="rId98"/>
    <hyperlink ref="AX22" r:id="rId99"/>
    <hyperlink ref="M23" r:id="rId100"/>
    <hyperlink ref="T25" r:id="rId101"/>
    <hyperlink ref="AV24" r:id="rId102"/>
    <hyperlink ref="AD23" r:id="rId103"/>
    <hyperlink ref="AD25" r:id="rId104"/>
    <hyperlink ref="AX25" r:id="rId105"/>
    <hyperlink ref="AC26" r:id="rId106"/>
    <hyperlink ref="AD26" r:id="rId107"/>
    <hyperlink ref="AC27:AC31" r:id="rId108" display="https://drive.google.com/file/d/1FuIeveLIowCCxQIqKhRLMiwZ6N01Ei37/view?usp=sharing"/>
    <hyperlink ref="AD27:AD31" r:id="rId109" display="https://drive.google.com/file/d/1FuIeveLIowCCxQIqKhRLMiwZ6N01Ei37/view?usp=sharing"/>
    <hyperlink ref="AV26" r:id="rId110"/>
    <hyperlink ref="AV27:AV31" r:id="rId111" display="https://drive.google.com/file/d/1Zj9ziSdiIzyk8kFtffclNc5W0MfwMrYA/view?usp=sharing"/>
    <hyperlink ref="M26" r:id="rId112"/>
    <hyperlink ref="M27:M31" r:id="rId113" display="https://drive.google.com/file/d/1Zj9ziSdiIzyk8kFtffclNc5W0MfwMrYA/view?usp=sharing"/>
    <hyperlink ref="T26" r:id="rId114"/>
    <hyperlink ref="T27:T31" r:id="rId115" display="https://drive.google.com/file/d/1zaafUNuIVbpBLFSg00ki9yHEiK9ntPZb/view?usp=sharing"/>
    <hyperlink ref="AX26" r:id="rId116"/>
    <hyperlink ref="AX27" r:id="rId117"/>
    <hyperlink ref="AX28" r:id="rId118"/>
    <hyperlink ref="AX29" r:id="rId119"/>
    <hyperlink ref="AX30" r:id="rId120"/>
    <hyperlink ref="AX31" r:id="rId121"/>
    <hyperlink ref="M34" r:id="rId122" location="page=2"/>
    <hyperlink ref="M32" r:id="rId123" location="page=2"/>
    <hyperlink ref="M36" r:id="rId124" location="page=2"/>
    <hyperlink ref="M35" r:id="rId125" location="page=2"/>
    <hyperlink ref="M38" r:id="rId126" location="page=2"/>
    <hyperlink ref="M33" r:id="rId127" location="page=2"/>
    <hyperlink ref="M37" r:id="rId128" location="page=2"/>
    <hyperlink ref="M41" r:id="rId129" location="page=2"/>
    <hyperlink ref="AC32" r:id="rId130" location="page=2"/>
    <hyperlink ref="AC33:AC41" r:id="rId131" location="page=2" display="https://eservicios2.aguascalientes.gob.mx/PeriodicoOficial/web/viewer.html?file=../Archivos/1302.pdf#page=2"/>
    <hyperlink ref="AV32" r:id="rId132" location="page=2"/>
    <hyperlink ref="AV36" r:id="rId133" location="page=2"/>
    <hyperlink ref="AV39" r:id="rId134" location="page=2"/>
    <hyperlink ref="AV35" r:id="rId135" location="page=2"/>
    <hyperlink ref="AV38" r:id="rId136" location="page=2"/>
    <hyperlink ref="AV33" r:id="rId137" location="page=2"/>
    <hyperlink ref="AV37" r:id="rId138" location="page=2"/>
    <hyperlink ref="AV41" r:id="rId139" location="page=2"/>
    <hyperlink ref="AV34" r:id="rId140" location="page=2" display="https://eservicios2.aguascalientes.gob.mx/PeriodicoOficial/web/viewer.html?file=../Archivos/1302.pdf#page=2"/>
    <hyperlink ref="AX38" r:id="rId141"/>
    <hyperlink ref="AX37" r:id="rId142"/>
    <hyperlink ref="AX32" r:id="rId143"/>
    <hyperlink ref="AX33" r:id="rId144"/>
    <hyperlink ref="AX34" r:id="rId145" display="https://1drv.ms/x/c/cacb0cd837377331/EefBcfFWVR9EvAPo9F41kp0BQEtareDXKBvYImgSp6tRIA?e=xUetW6"/>
    <hyperlink ref="AX35" r:id="rId146"/>
    <hyperlink ref="AX36" r:id="rId147"/>
    <hyperlink ref="AX39" r:id="rId148"/>
    <hyperlink ref="AX40" r:id="rId149"/>
    <hyperlink ref="AX41" r:id="rId150"/>
    <hyperlink ref="M42" r:id="rId151" location="page=2"/>
    <hyperlink ref="AC42" r:id="rId152" location="page=2"/>
    <hyperlink ref="AV42" r:id="rId153" location="page=2"/>
    <hyperlink ref="AX42" r:id="rId154" display="https://1drv.ms/b/s!As_NlPI3a2jihEa2mzY-mLRq-gMZ?e=RFPBka"/>
    <hyperlink ref="M43" r:id="rId155"/>
    <hyperlink ref="M44:M65" r:id="rId156" display="https://www.ags.gob.mx/PDM/PDM-2021-2024_12ene22.pdf"/>
    <hyperlink ref="AC43" r:id="rId157"/>
    <hyperlink ref="AC44" r:id="rId158"/>
    <hyperlink ref="AD43" r:id="rId159"/>
    <hyperlink ref="AD44" r:id="rId160"/>
    <hyperlink ref="AC45" r:id="rId161"/>
    <hyperlink ref="AC47" r:id="rId162"/>
    <hyperlink ref="AC49" r:id="rId163"/>
    <hyperlink ref="AC51" r:id="rId164"/>
    <hyperlink ref="AC53" r:id="rId165"/>
    <hyperlink ref="AC55" r:id="rId166"/>
    <hyperlink ref="AC57" r:id="rId167"/>
    <hyperlink ref="AC59" r:id="rId168"/>
    <hyperlink ref="AC61" r:id="rId169"/>
    <hyperlink ref="AC63" r:id="rId170"/>
    <hyperlink ref="AC65" r:id="rId171"/>
    <hyperlink ref="AC46" r:id="rId172"/>
    <hyperlink ref="AC48" r:id="rId173"/>
    <hyperlink ref="AC50" r:id="rId174"/>
    <hyperlink ref="AC52" r:id="rId175"/>
    <hyperlink ref="AC54" r:id="rId176"/>
    <hyperlink ref="AC56" r:id="rId177"/>
    <hyperlink ref="AC58" r:id="rId178"/>
    <hyperlink ref="AC60" r:id="rId179"/>
    <hyperlink ref="AC62" r:id="rId180"/>
    <hyperlink ref="AC64" r:id="rId181"/>
    <hyperlink ref="AD45" r:id="rId182"/>
    <hyperlink ref="AD47" r:id="rId183"/>
    <hyperlink ref="AD49" r:id="rId184"/>
    <hyperlink ref="AD51" r:id="rId185"/>
    <hyperlink ref="AD53" r:id="rId186"/>
    <hyperlink ref="AD55" r:id="rId187"/>
    <hyperlink ref="AD57" r:id="rId188"/>
    <hyperlink ref="AD59" r:id="rId189"/>
    <hyperlink ref="AD61" r:id="rId190"/>
    <hyperlink ref="AD63" r:id="rId191"/>
    <hyperlink ref="AD65" r:id="rId192"/>
    <hyperlink ref="AD46" r:id="rId193"/>
    <hyperlink ref="AD48" r:id="rId194"/>
    <hyperlink ref="AD50" r:id="rId195"/>
    <hyperlink ref="AD52" r:id="rId196"/>
    <hyperlink ref="AD54" r:id="rId197"/>
    <hyperlink ref="AD56" r:id="rId198"/>
    <hyperlink ref="AD58" r:id="rId199"/>
    <hyperlink ref="AD60" r:id="rId200"/>
    <hyperlink ref="AD62" r:id="rId201"/>
    <hyperlink ref="AD64" r:id="rId202"/>
    <hyperlink ref="AV43" r:id="rId203"/>
    <hyperlink ref="AV44:AV65" r:id="rId204" display="https://1drv.ms/b/s!AqcgzTonbEtxgSlN03OH6a4sqyNa?e=Ax0VSF"/>
    <hyperlink ref="AX43" r:id="rId205"/>
    <hyperlink ref="AX44:AX65" r:id="rId206" display="https://1drv.ms/x/c/b45441db25b98252/EcreSO4JCpdPvZrjihV_wvIBe0o1C7wgaSDfmaoogbYVdA?e=SsWOKc"/>
    <hyperlink ref="AY43" r:id="rId207"/>
    <hyperlink ref="AY44:AY65" r:id="rId208" display="https://1drv.ms/x/c/b45441db25b98252/EcreSO4JCpdPvZrjihV_wvIBe0o1C7wgaSDfmaoogbYVdA?e=SsWOKc"/>
    <hyperlink ref="T43" r:id="rId209"/>
    <hyperlink ref="T44:T65" r:id="rId210" display="https://ags.gob.mx/"/>
    <hyperlink ref="AO43" r:id="rId211"/>
    <hyperlink ref="AO44:AO65" r:id="rId212" display="https://1drv.ms/b/c/b45441db25b98252/EUlfB5Lfk0RBtdsdX40fkJsB-gIPreHvihX-BP1YFUqyfA?e=0M0qzx"/>
  </hyperlinks>
  <pageMargins left="0.7" right="0.7" top="0.75" bottom="0.75" header="0.3" footer="0.3"/>
  <pageSetup paperSize="9" orientation="portrait" r:id="rId21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133</v>
      </c>
    </row>
    <row r="2" spans="1:1" x14ac:dyDescent="0.3">
      <c r="A2" t="s">
        <v>134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135</v>
      </c>
    </row>
    <row r="2" spans="1:1" x14ac:dyDescent="0.3">
      <c r="A2" t="s">
        <v>134</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09375" defaultRowHeight="14.4" x14ac:dyDescent="0.3"/>
  <sheetData>
    <row r="1" spans="1:1" x14ac:dyDescent="0.3">
      <c r="A1" t="s">
        <v>145</v>
      </c>
    </row>
    <row r="2" spans="1:1" x14ac:dyDescent="0.3">
      <c r="A2" t="s">
        <v>146</v>
      </c>
    </row>
    <row r="3" spans="1:1" x14ac:dyDescent="0.3">
      <c r="A3" t="s">
        <v>147</v>
      </c>
    </row>
    <row r="4" spans="1:1" x14ac:dyDescent="0.3">
      <c r="A4" t="s">
        <v>148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09375" defaultRowHeight="14.4" x14ac:dyDescent="0.3"/>
  <sheetData>
    <row r="1" spans="1:1" x14ac:dyDescent="0.3">
      <c r="A1" t="s">
        <v>165</v>
      </c>
    </row>
    <row r="2" spans="1:1" x14ac:dyDescent="0.3">
      <c r="A2" t="s">
        <v>166</v>
      </c>
    </row>
    <row r="3" spans="1:1" x14ac:dyDescent="0.3">
      <c r="A3" t="s">
        <v>167</v>
      </c>
    </row>
    <row r="4" spans="1:1" x14ac:dyDescent="0.3">
      <c r="A4" t="s">
        <v>168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1"/>
  <sheetViews>
    <sheetView topLeftCell="A32" workbookViewId="0">
      <selection activeCell="A52" sqref="A52"/>
    </sheetView>
  </sheetViews>
  <sheetFormatPr baseColWidth="10" defaultColWidth="9.109375" defaultRowHeight="13.8" x14ac:dyDescent="0.3"/>
  <cols>
    <col min="1" max="1" width="3.44140625" style="17" bestFit="1" customWidth="1"/>
    <col min="2" max="2" width="67.6640625" style="17" bestFit="1" customWidth="1"/>
    <col min="3" max="3" width="69" style="17" bestFit="1" customWidth="1"/>
    <col min="4" max="4" width="21.44140625" style="17" bestFit="1" customWidth="1"/>
    <col min="5" max="5" width="14.6640625" style="17" bestFit="1" customWidth="1"/>
    <col min="6" max="16384" width="9.109375" style="17"/>
  </cols>
  <sheetData>
    <row r="1" spans="1:5" hidden="1" x14ac:dyDescent="0.3">
      <c r="B1" s="17" t="s">
        <v>10</v>
      </c>
      <c r="C1" s="17" t="s">
        <v>10</v>
      </c>
      <c r="D1" s="17" t="s">
        <v>9</v>
      </c>
      <c r="E1" s="17" t="s">
        <v>10</v>
      </c>
    </row>
    <row r="2" spans="1:5" hidden="1" x14ac:dyDescent="0.3">
      <c r="B2" s="17" t="s">
        <v>136</v>
      </c>
      <c r="C2" s="17" t="s">
        <v>137</v>
      </c>
      <c r="D2" s="17" t="s">
        <v>138</v>
      </c>
      <c r="E2" s="17" t="s">
        <v>139</v>
      </c>
    </row>
    <row r="3" spans="1:5" x14ac:dyDescent="0.3">
      <c r="A3" s="16" t="s">
        <v>140</v>
      </c>
      <c r="B3" s="16" t="s">
        <v>141</v>
      </c>
      <c r="C3" s="16" t="s">
        <v>142</v>
      </c>
      <c r="D3" s="16" t="s">
        <v>143</v>
      </c>
      <c r="E3" s="16" t="s">
        <v>144</v>
      </c>
    </row>
    <row r="4" spans="1:5" ht="96.6" x14ac:dyDescent="0.3">
      <c r="A4" s="17">
        <v>1</v>
      </c>
      <c r="B4" s="9" t="s">
        <v>207</v>
      </c>
      <c r="C4" s="9" t="s">
        <v>208</v>
      </c>
      <c r="D4" s="6" t="s">
        <v>145</v>
      </c>
      <c r="E4" s="6" t="s">
        <v>209</v>
      </c>
    </row>
    <row r="5" spans="1:5" ht="69" x14ac:dyDescent="0.3">
      <c r="A5" s="17">
        <v>2</v>
      </c>
      <c r="B5" s="9" t="s">
        <v>210</v>
      </c>
      <c r="C5" s="9" t="s">
        <v>211</v>
      </c>
      <c r="D5" s="6" t="s">
        <v>145</v>
      </c>
      <c r="E5" s="5" t="s">
        <v>212</v>
      </c>
    </row>
    <row r="6" spans="1:5" ht="55.2" x14ac:dyDescent="0.3">
      <c r="A6" s="17">
        <v>3</v>
      </c>
      <c r="B6" s="9" t="s">
        <v>213</v>
      </c>
      <c r="C6" s="9" t="s">
        <v>214</v>
      </c>
      <c r="D6" s="6" t="s">
        <v>145</v>
      </c>
      <c r="E6" s="5" t="s">
        <v>215</v>
      </c>
    </row>
    <row r="7" spans="1:5" ht="55.2" x14ac:dyDescent="0.3">
      <c r="A7" s="17">
        <v>4</v>
      </c>
      <c r="B7" s="3" t="s">
        <v>216</v>
      </c>
      <c r="C7" s="3" t="s">
        <v>217</v>
      </c>
      <c r="D7" s="6" t="s">
        <v>145</v>
      </c>
      <c r="E7" s="5" t="s">
        <v>218</v>
      </c>
    </row>
    <row r="8" spans="1:5" ht="96.6" x14ac:dyDescent="0.3">
      <c r="A8" s="10">
        <v>5</v>
      </c>
      <c r="B8" s="11" t="s">
        <v>284</v>
      </c>
      <c r="C8" s="12" t="s">
        <v>285</v>
      </c>
      <c r="D8" s="10" t="s">
        <v>145</v>
      </c>
      <c r="E8" s="11" t="s">
        <v>286</v>
      </c>
    </row>
    <row r="9" spans="1:5" ht="110.4" x14ac:dyDescent="0.3">
      <c r="A9" s="10">
        <v>6</v>
      </c>
      <c r="B9" s="11" t="s">
        <v>287</v>
      </c>
      <c r="C9" s="11" t="s">
        <v>288</v>
      </c>
      <c r="D9" s="10" t="s">
        <v>145</v>
      </c>
      <c r="E9" s="11" t="s">
        <v>286</v>
      </c>
    </row>
    <row r="10" spans="1:5" ht="69" x14ac:dyDescent="0.3">
      <c r="A10" s="10">
        <v>7</v>
      </c>
      <c r="B10" s="11" t="s">
        <v>289</v>
      </c>
      <c r="C10" s="11" t="s">
        <v>290</v>
      </c>
      <c r="D10" s="10" t="s">
        <v>145</v>
      </c>
      <c r="E10" s="10" t="s">
        <v>286</v>
      </c>
    </row>
    <row r="11" spans="1:5" ht="124.2" x14ac:dyDescent="0.3">
      <c r="A11" s="7">
        <v>8</v>
      </c>
      <c r="B11" s="9" t="s">
        <v>344</v>
      </c>
      <c r="C11" s="7" t="s">
        <v>345</v>
      </c>
      <c r="D11" s="7" t="s">
        <v>146</v>
      </c>
      <c r="E11" s="7" t="s">
        <v>346</v>
      </c>
    </row>
    <row r="12" spans="1:5" ht="69" x14ac:dyDescent="0.3">
      <c r="A12" s="7">
        <v>9</v>
      </c>
      <c r="B12" s="7" t="s">
        <v>347</v>
      </c>
      <c r="C12" s="7" t="s">
        <v>348</v>
      </c>
      <c r="D12" s="7" t="s">
        <v>146</v>
      </c>
      <c r="E12" s="7" t="s">
        <v>346</v>
      </c>
    </row>
    <row r="13" spans="1:5" ht="82.8" x14ac:dyDescent="0.3">
      <c r="A13" s="7">
        <v>10</v>
      </c>
      <c r="B13" s="7" t="s">
        <v>349</v>
      </c>
      <c r="C13" s="7" t="s">
        <v>350</v>
      </c>
      <c r="D13" s="7" t="s">
        <v>146</v>
      </c>
      <c r="E13" s="7" t="s">
        <v>346</v>
      </c>
    </row>
    <row r="14" spans="1:5" ht="41.4" x14ac:dyDescent="0.3">
      <c r="A14" s="17">
        <v>11</v>
      </c>
      <c r="B14" s="9" t="s">
        <v>405</v>
      </c>
      <c r="C14" s="9" t="s">
        <v>406</v>
      </c>
      <c r="D14" s="17" t="s">
        <v>145</v>
      </c>
      <c r="E14" s="17">
        <v>0</v>
      </c>
    </row>
    <row r="15" spans="1:5" ht="82.8" x14ac:dyDescent="0.3">
      <c r="A15" s="17">
        <v>12</v>
      </c>
      <c r="B15" s="9" t="s">
        <v>407</v>
      </c>
      <c r="C15" s="9" t="s">
        <v>407</v>
      </c>
      <c r="D15" s="17" t="s">
        <v>145</v>
      </c>
      <c r="E15" s="17">
        <v>0</v>
      </c>
    </row>
    <row r="16" spans="1:5" ht="41.4" x14ac:dyDescent="0.3">
      <c r="A16" s="17">
        <v>13</v>
      </c>
      <c r="B16" s="3" t="s">
        <v>408</v>
      </c>
      <c r="C16" s="3" t="s">
        <v>408</v>
      </c>
      <c r="D16" s="17" t="s">
        <v>145</v>
      </c>
      <c r="E16" s="17">
        <v>0</v>
      </c>
    </row>
    <row r="17" spans="1:5" ht="41.4" x14ac:dyDescent="0.3">
      <c r="A17" s="17">
        <v>14</v>
      </c>
      <c r="B17" s="9" t="s">
        <v>409</v>
      </c>
      <c r="C17" s="9" t="s">
        <v>409</v>
      </c>
      <c r="D17" s="17" t="s">
        <v>145</v>
      </c>
      <c r="E17" s="17">
        <v>0</v>
      </c>
    </row>
    <row r="18" spans="1:5" ht="27.6" x14ac:dyDescent="0.3">
      <c r="A18" s="6">
        <v>15</v>
      </c>
      <c r="B18" s="9" t="s">
        <v>446</v>
      </c>
      <c r="C18" s="9" t="s">
        <v>446</v>
      </c>
      <c r="D18" s="17" t="s">
        <v>145</v>
      </c>
      <c r="E18" s="17">
        <v>1000</v>
      </c>
    </row>
    <row r="19" spans="1:5" customFormat="1" ht="14.4" x14ac:dyDescent="0.3">
      <c r="A19" s="6">
        <v>16</v>
      </c>
      <c r="B19" t="s">
        <v>481</v>
      </c>
      <c r="C19" t="s">
        <v>482</v>
      </c>
      <c r="D19" t="s">
        <v>147</v>
      </c>
      <c r="E19">
        <v>884</v>
      </c>
    </row>
    <row r="20" spans="1:5" customFormat="1" ht="14.4" x14ac:dyDescent="0.3">
      <c r="A20" s="6">
        <v>17</v>
      </c>
      <c r="B20" t="s">
        <v>483</v>
      </c>
      <c r="C20" t="s">
        <v>484</v>
      </c>
      <c r="D20" t="s">
        <v>147</v>
      </c>
      <c r="E20">
        <v>3171</v>
      </c>
    </row>
    <row r="21" spans="1:5" customFormat="1" ht="14.4" x14ac:dyDescent="0.3">
      <c r="A21" s="6">
        <v>18</v>
      </c>
      <c r="B21" t="s">
        <v>485</v>
      </c>
      <c r="C21" t="s">
        <v>486</v>
      </c>
      <c r="D21" t="s">
        <v>147</v>
      </c>
      <c r="E21">
        <v>6064</v>
      </c>
    </row>
    <row r="22" spans="1:5" customFormat="1" ht="14.4" x14ac:dyDescent="0.3">
      <c r="A22" s="6">
        <v>19</v>
      </c>
      <c r="B22" t="s">
        <v>531</v>
      </c>
      <c r="C22" s="44" t="s">
        <v>532</v>
      </c>
      <c r="D22" t="s">
        <v>145</v>
      </c>
      <c r="E22" t="s">
        <v>533</v>
      </c>
    </row>
    <row r="23" spans="1:5" customFormat="1" ht="14.4" x14ac:dyDescent="0.3">
      <c r="A23" s="6">
        <v>20</v>
      </c>
      <c r="B23" t="s">
        <v>531</v>
      </c>
      <c r="C23" t="s">
        <v>534</v>
      </c>
      <c r="D23" t="s">
        <v>145</v>
      </c>
      <c r="E23" t="s">
        <v>533</v>
      </c>
    </row>
    <row r="24" spans="1:5" customFormat="1" ht="14.4" x14ac:dyDescent="0.3">
      <c r="A24" s="6">
        <v>21</v>
      </c>
      <c r="B24" t="s">
        <v>531</v>
      </c>
      <c r="C24" s="44" t="s">
        <v>535</v>
      </c>
      <c r="D24" t="s">
        <v>145</v>
      </c>
      <c r="E24" t="s">
        <v>533</v>
      </c>
    </row>
    <row r="25" spans="1:5" customFormat="1" ht="14.4" x14ac:dyDescent="0.3">
      <c r="A25" s="6">
        <v>22</v>
      </c>
      <c r="B25" t="s">
        <v>531</v>
      </c>
      <c r="C25" t="s">
        <v>536</v>
      </c>
      <c r="D25" t="s">
        <v>145</v>
      </c>
      <c r="E25" t="s">
        <v>533</v>
      </c>
    </row>
    <row r="26" spans="1:5" customFormat="1" ht="14.4" x14ac:dyDescent="0.3">
      <c r="A26" s="6">
        <v>23</v>
      </c>
      <c r="B26" t="s">
        <v>531</v>
      </c>
      <c r="C26" t="s">
        <v>537</v>
      </c>
      <c r="D26" t="s">
        <v>145</v>
      </c>
      <c r="E26" t="s">
        <v>533</v>
      </c>
    </row>
    <row r="27" spans="1:5" customFormat="1" ht="14.4" x14ac:dyDescent="0.3">
      <c r="A27" s="6">
        <v>24</v>
      </c>
      <c r="B27" t="s">
        <v>531</v>
      </c>
      <c r="C27" t="s">
        <v>538</v>
      </c>
      <c r="D27" t="s">
        <v>145</v>
      </c>
      <c r="E27" t="s">
        <v>533</v>
      </c>
    </row>
    <row r="28" spans="1:5" customFormat="1" ht="15" customHeight="1" x14ac:dyDescent="0.3">
      <c r="A28">
        <v>25</v>
      </c>
      <c r="B28" s="44" t="s">
        <v>610</v>
      </c>
      <c r="C28" s="44" t="s">
        <v>611</v>
      </c>
      <c r="D28" t="s">
        <v>145</v>
      </c>
      <c r="E28" s="46" t="s">
        <v>612</v>
      </c>
    </row>
    <row r="29" spans="1:5" ht="14.4" x14ac:dyDescent="0.3">
      <c r="A29">
        <v>26</v>
      </c>
      <c r="B29" s="17" t="s">
        <v>694</v>
      </c>
      <c r="C29" s="17" t="s">
        <v>695</v>
      </c>
      <c r="D29" s="17" t="s">
        <v>147</v>
      </c>
      <c r="E29" s="17">
        <v>110</v>
      </c>
    </row>
    <row r="30" spans="1:5" ht="14.4" x14ac:dyDescent="0.3">
      <c r="A30">
        <v>27</v>
      </c>
      <c r="B30" s="17" t="s">
        <v>696</v>
      </c>
      <c r="C30" s="17" t="s">
        <v>697</v>
      </c>
      <c r="D30" s="17" t="s">
        <v>147</v>
      </c>
      <c r="E30" s="17">
        <v>32000</v>
      </c>
    </row>
    <row r="31" spans="1:5" ht="14.4" x14ac:dyDescent="0.3">
      <c r="A31">
        <v>28</v>
      </c>
      <c r="B31" s="17" t="s">
        <v>698</v>
      </c>
      <c r="C31" s="17" t="s">
        <v>699</v>
      </c>
      <c r="D31" s="17" t="s">
        <v>147</v>
      </c>
      <c r="E31" s="17">
        <v>6100</v>
      </c>
    </row>
    <row r="32" spans="1:5" ht="14.4" x14ac:dyDescent="0.3">
      <c r="A32">
        <v>29</v>
      </c>
      <c r="B32" s="17" t="s">
        <v>700</v>
      </c>
      <c r="C32" s="17" t="s">
        <v>699</v>
      </c>
      <c r="D32" s="17" t="s">
        <v>147</v>
      </c>
      <c r="E32" s="17">
        <v>750</v>
      </c>
    </row>
    <row r="33" spans="1:5" ht="14.4" x14ac:dyDescent="0.3">
      <c r="A33">
        <v>30</v>
      </c>
      <c r="B33" s="17" t="s">
        <v>701</v>
      </c>
      <c r="C33" s="17" t="s">
        <v>702</v>
      </c>
      <c r="D33" s="17" t="s">
        <v>147</v>
      </c>
      <c r="E33" s="17">
        <v>1100</v>
      </c>
    </row>
    <row r="34" spans="1:5" ht="14.4" x14ac:dyDescent="0.3">
      <c r="A34">
        <v>31</v>
      </c>
      <c r="B34" s="17" t="s">
        <v>703</v>
      </c>
      <c r="C34" s="17" t="s">
        <v>704</v>
      </c>
      <c r="D34" s="17" t="s">
        <v>147</v>
      </c>
      <c r="E34" s="17">
        <v>34000</v>
      </c>
    </row>
    <row r="35" spans="1:5" ht="14.4" x14ac:dyDescent="0.3">
      <c r="A35">
        <v>32</v>
      </c>
      <c r="B35" s="17" t="s">
        <v>659</v>
      </c>
      <c r="C35" s="17" t="s">
        <v>704</v>
      </c>
      <c r="D35" s="17" t="s">
        <v>147</v>
      </c>
      <c r="E35" s="17">
        <v>520</v>
      </c>
    </row>
    <row r="36" spans="1:5" ht="14.4" x14ac:dyDescent="0.3">
      <c r="A36">
        <v>33</v>
      </c>
      <c r="B36" s="17" t="s">
        <v>705</v>
      </c>
      <c r="C36" s="17" t="s">
        <v>706</v>
      </c>
      <c r="D36" s="17" t="s">
        <v>147</v>
      </c>
      <c r="E36" s="17">
        <v>18800</v>
      </c>
    </row>
    <row r="37" spans="1:5" ht="14.4" x14ac:dyDescent="0.3">
      <c r="A37">
        <v>34</v>
      </c>
      <c r="B37" s="17" t="s">
        <v>707</v>
      </c>
      <c r="C37" s="17" t="s">
        <v>708</v>
      </c>
      <c r="D37" s="17" t="s">
        <v>147</v>
      </c>
      <c r="E37" s="17">
        <v>2000</v>
      </c>
    </row>
    <row r="38" spans="1:5" ht="14.4" x14ac:dyDescent="0.3">
      <c r="A38">
        <v>35</v>
      </c>
      <c r="B38" s="17" t="s">
        <v>709</v>
      </c>
      <c r="C38" s="17" t="s">
        <v>710</v>
      </c>
      <c r="D38" s="17" t="s">
        <v>147</v>
      </c>
      <c r="E38" s="17">
        <v>600</v>
      </c>
    </row>
    <row r="39" spans="1:5" ht="14.4" x14ac:dyDescent="0.3">
      <c r="A39">
        <v>36</v>
      </c>
      <c r="B39" s="17" t="s">
        <v>711</v>
      </c>
      <c r="C39" s="17" t="s">
        <v>712</v>
      </c>
      <c r="D39" s="17" t="s">
        <v>147</v>
      </c>
      <c r="E39" s="17">
        <v>14</v>
      </c>
    </row>
    <row r="40" spans="1:5" ht="14.4" x14ac:dyDescent="0.3">
      <c r="A40">
        <v>37</v>
      </c>
      <c r="B40" s="17" t="s">
        <v>713</v>
      </c>
      <c r="C40" s="17" t="s">
        <v>714</v>
      </c>
      <c r="D40" s="17" t="s">
        <v>147</v>
      </c>
      <c r="E40" s="17">
        <v>60</v>
      </c>
    </row>
    <row r="41" spans="1:5" ht="14.4" x14ac:dyDescent="0.3">
      <c r="A41">
        <v>38</v>
      </c>
      <c r="B41" s="17" t="s">
        <v>715</v>
      </c>
      <c r="C41" s="17" t="s">
        <v>714</v>
      </c>
      <c r="D41" s="17" t="s">
        <v>147</v>
      </c>
      <c r="E41" s="17">
        <v>200</v>
      </c>
    </row>
    <row r="42" spans="1:5" ht="14.4" x14ac:dyDescent="0.3">
      <c r="A42">
        <v>39</v>
      </c>
      <c r="B42" s="17" t="s">
        <v>716</v>
      </c>
      <c r="C42" s="17" t="s">
        <v>717</v>
      </c>
      <c r="D42" s="17" t="s">
        <v>147</v>
      </c>
      <c r="E42" s="17">
        <v>6000</v>
      </c>
    </row>
    <row r="43" spans="1:5" ht="14.4" x14ac:dyDescent="0.3">
      <c r="A43">
        <v>40</v>
      </c>
      <c r="B43" s="17" t="s">
        <v>718</v>
      </c>
      <c r="C43" s="17" t="s">
        <v>719</v>
      </c>
      <c r="D43" s="17" t="s">
        <v>147</v>
      </c>
      <c r="E43" s="17">
        <v>15000</v>
      </c>
    </row>
    <row r="44" spans="1:5" ht="14.4" x14ac:dyDescent="0.3">
      <c r="A44">
        <v>41</v>
      </c>
      <c r="B44" s="17" t="s">
        <v>720</v>
      </c>
      <c r="C44" s="17" t="s">
        <v>714</v>
      </c>
      <c r="D44" s="17" t="s">
        <v>147</v>
      </c>
      <c r="E44" s="17">
        <v>62000</v>
      </c>
    </row>
    <row r="45" spans="1:5" ht="14.4" x14ac:dyDescent="0.3">
      <c r="A45">
        <v>42</v>
      </c>
      <c r="B45" s="17" t="s">
        <v>721</v>
      </c>
      <c r="C45" s="17" t="s">
        <v>719</v>
      </c>
      <c r="D45" s="17" t="s">
        <v>147</v>
      </c>
      <c r="E45" s="17">
        <v>80</v>
      </c>
    </row>
    <row r="46" spans="1:5" ht="14.4" x14ac:dyDescent="0.3">
      <c r="A46">
        <v>43</v>
      </c>
      <c r="B46" s="17" t="s">
        <v>722</v>
      </c>
      <c r="C46" s="17" t="s">
        <v>714</v>
      </c>
      <c r="D46" s="17" t="s">
        <v>147</v>
      </c>
      <c r="E46" s="17">
        <v>100</v>
      </c>
    </row>
    <row r="47" spans="1:5" ht="14.4" x14ac:dyDescent="0.3">
      <c r="A47">
        <v>44</v>
      </c>
      <c r="B47" s="17" t="s">
        <v>723</v>
      </c>
      <c r="C47" s="17" t="s">
        <v>714</v>
      </c>
      <c r="D47" s="17" t="s">
        <v>147</v>
      </c>
      <c r="E47" s="17">
        <v>2700</v>
      </c>
    </row>
    <row r="48" spans="1:5" ht="14.4" x14ac:dyDescent="0.3">
      <c r="A48">
        <v>45</v>
      </c>
      <c r="B48" s="17" t="s">
        <v>688</v>
      </c>
      <c r="C48" s="17" t="s">
        <v>724</v>
      </c>
      <c r="D48" s="17" t="s">
        <v>147</v>
      </c>
      <c r="E48" s="17">
        <v>900</v>
      </c>
    </row>
    <row r="49" spans="1:5" ht="14.4" x14ac:dyDescent="0.3">
      <c r="A49">
        <v>46</v>
      </c>
      <c r="B49" s="17" t="s">
        <v>725</v>
      </c>
      <c r="C49" s="17" t="s">
        <v>724</v>
      </c>
      <c r="D49" s="17" t="s">
        <v>147</v>
      </c>
      <c r="E49" s="17">
        <v>190</v>
      </c>
    </row>
    <row r="50" spans="1:5" ht="14.4" x14ac:dyDescent="0.3">
      <c r="A50">
        <v>47</v>
      </c>
      <c r="B50" s="17" t="s">
        <v>726</v>
      </c>
      <c r="C50" s="17" t="s">
        <v>724</v>
      </c>
      <c r="D50" s="17" t="s">
        <v>147</v>
      </c>
      <c r="E50" s="17">
        <v>637</v>
      </c>
    </row>
    <row r="51" spans="1:5" ht="14.4" x14ac:dyDescent="0.3">
      <c r="A51">
        <v>48</v>
      </c>
      <c r="B51" s="17" t="s">
        <v>727</v>
      </c>
      <c r="C51" s="17" t="s">
        <v>724</v>
      </c>
      <c r="D51" s="17" t="s">
        <v>147</v>
      </c>
      <c r="E51" s="17">
        <v>4000</v>
      </c>
    </row>
  </sheetData>
  <dataValidations count="1">
    <dataValidation type="list" allowBlank="1" showErrorMessage="1" sqref="D4:D198">
      <formula1>Hidden_1_Tabla_3644363</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1"/>
  <sheetViews>
    <sheetView topLeftCell="A32" workbookViewId="0">
      <selection activeCell="A52" sqref="A52"/>
    </sheetView>
  </sheetViews>
  <sheetFormatPr baseColWidth="10" defaultColWidth="9.109375" defaultRowHeight="13.8" x14ac:dyDescent="0.3"/>
  <cols>
    <col min="1" max="1" width="3.44140625" style="17" bestFit="1" customWidth="1"/>
    <col min="2" max="2" width="30.6640625" style="17" bestFit="1" customWidth="1"/>
    <col min="3" max="3" width="25.6640625" style="17" bestFit="1" customWidth="1"/>
    <col min="4" max="4" width="31" style="17" bestFit="1" customWidth="1"/>
    <col min="5" max="5" width="20.5546875" style="17" bestFit="1" customWidth="1"/>
    <col min="6" max="6" width="23.33203125" style="17" bestFit="1" customWidth="1"/>
    <col min="7" max="7" width="26.33203125" style="17" bestFit="1" customWidth="1"/>
    <col min="8" max="8" width="12.5546875" style="17" bestFit="1" customWidth="1"/>
    <col min="9" max="9" width="101.44140625" style="17" bestFit="1" customWidth="1"/>
    <col min="10" max="16384" width="9.109375" style="17"/>
  </cols>
  <sheetData>
    <row r="1" spans="1:9" hidden="1" x14ac:dyDescent="0.3">
      <c r="B1" s="17" t="s">
        <v>10</v>
      </c>
      <c r="C1" s="17" t="s">
        <v>10</v>
      </c>
      <c r="D1" s="17" t="s">
        <v>10</v>
      </c>
      <c r="E1" s="17" t="s">
        <v>10</v>
      </c>
      <c r="F1" s="17" t="s">
        <v>9</v>
      </c>
      <c r="G1" s="17" t="s">
        <v>10</v>
      </c>
      <c r="H1" s="17" t="s">
        <v>10</v>
      </c>
      <c r="I1" s="17" t="s">
        <v>10</v>
      </c>
    </row>
    <row r="2" spans="1:9" hidden="1" x14ac:dyDescent="0.3">
      <c r="B2" s="17" t="s">
        <v>149</v>
      </c>
      <c r="C2" s="17" t="s">
        <v>150</v>
      </c>
      <c r="D2" s="17" t="s">
        <v>151</v>
      </c>
      <c r="E2" s="17" t="s">
        <v>152</v>
      </c>
      <c r="F2" s="17" t="s">
        <v>153</v>
      </c>
      <c r="G2" s="17" t="s">
        <v>154</v>
      </c>
      <c r="H2" s="17" t="s">
        <v>155</v>
      </c>
      <c r="I2" s="17" t="s">
        <v>156</v>
      </c>
    </row>
    <row r="3" spans="1:9" x14ac:dyDescent="0.3">
      <c r="A3" s="16" t="s">
        <v>140</v>
      </c>
      <c r="B3" s="16" t="s">
        <v>157</v>
      </c>
      <c r="C3" s="16" t="s">
        <v>158</v>
      </c>
      <c r="D3" s="16" t="s">
        <v>159</v>
      </c>
      <c r="E3" s="16" t="s">
        <v>160</v>
      </c>
      <c r="F3" s="16" t="s">
        <v>161</v>
      </c>
      <c r="G3" s="16" t="s">
        <v>162</v>
      </c>
      <c r="H3" s="16" t="s">
        <v>163</v>
      </c>
      <c r="I3" s="16" t="s">
        <v>164</v>
      </c>
    </row>
    <row r="4" spans="1:9" x14ac:dyDescent="0.3">
      <c r="A4" s="17">
        <v>1</v>
      </c>
      <c r="B4" s="17" t="s">
        <v>219</v>
      </c>
      <c r="C4" s="17" t="s">
        <v>219</v>
      </c>
      <c r="D4" s="10" t="s">
        <v>220</v>
      </c>
      <c r="E4" s="17" t="s">
        <v>221</v>
      </c>
      <c r="F4" s="10" t="s">
        <v>166</v>
      </c>
      <c r="G4" s="17" t="s">
        <v>222</v>
      </c>
      <c r="H4" s="17" t="s">
        <v>223</v>
      </c>
      <c r="I4" s="17" t="s">
        <v>224</v>
      </c>
    </row>
    <row r="5" spans="1:9" x14ac:dyDescent="0.3">
      <c r="A5" s="17">
        <v>2</v>
      </c>
      <c r="B5" s="17" t="s">
        <v>225</v>
      </c>
      <c r="C5" s="17" t="s">
        <v>225</v>
      </c>
      <c r="D5" s="10" t="s">
        <v>220</v>
      </c>
      <c r="E5" s="17" t="s">
        <v>226</v>
      </c>
      <c r="F5" s="10" t="s">
        <v>166</v>
      </c>
      <c r="G5" s="17" t="s">
        <v>222</v>
      </c>
      <c r="H5" s="17" t="s">
        <v>223</v>
      </c>
      <c r="I5" s="17" t="s">
        <v>224</v>
      </c>
    </row>
    <row r="6" spans="1:9" x14ac:dyDescent="0.3">
      <c r="A6" s="17">
        <v>3</v>
      </c>
      <c r="B6" s="17" t="s">
        <v>227</v>
      </c>
      <c r="C6" s="17" t="s">
        <v>228</v>
      </c>
      <c r="D6" s="10" t="s">
        <v>220</v>
      </c>
      <c r="E6" s="17" t="s">
        <v>229</v>
      </c>
      <c r="F6" s="10" t="s">
        <v>166</v>
      </c>
      <c r="G6" s="17" t="s">
        <v>222</v>
      </c>
      <c r="H6" s="17" t="s">
        <v>223</v>
      </c>
      <c r="I6" s="17" t="s">
        <v>224</v>
      </c>
    </row>
    <row r="7" spans="1:9" x14ac:dyDescent="0.3">
      <c r="A7" s="17">
        <v>4</v>
      </c>
      <c r="B7" s="17" t="s">
        <v>230</v>
      </c>
      <c r="C7" s="17" t="s">
        <v>231</v>
      </c>
      <c r="D7" s="10" t="s">
        <v>220</v>
      </c>
      <c r="E7" s="17" t="s">
        <v>229</v>
      </c>
      <c r="F7" s="10" t="s">
        <v>166</v>
      </c>
      <c r="G7" s="17" t="s">
        <v>222</v>
      </c>
      <c r="H7" s="17" t="s">
        <v>223</v>
      </c>
      <c r="I7" s="17" t="s">
        <v>224</v>
      </c>
    </row>
    <row r="8" spans="1:9" ht="24" customHeight="1" x14ac:dyDescent="0.3">
      <c r="A8" s="1">
        <v>5</v>
      </c>
      <c r="B8" s="24" t="s">
        <v>291</v>
      </c>
      <c r="C8" s="24" t="s">
        <v>292</v>
      </c>
      <c r="D8" s="1" t="s">
        <v>293</v>
      </c>
      <c r="E8" s="1" t="s">
        <v>294</v>
      </c>
      <c r="F8" s="1" t="s">
        <v>168</v>
      </c>
      <c r="G8" s="1" t="s">
        <v>222</v>
      </c>
      <c r="H8" s="9" t="s">
        <v>295</v>
      </c>
      <c r="I8" s="17" t="s">
        <v>295</v>
      </c>
    </row>
    <row r="9" spans="1:9" ht="19.649999999999999" customHeight="1" x14ac:dyDescent="0.3">
      <c r="A9" s="1">
        <v>6</v>
      </c>
      <c r="B9" s="2" t="s">
        <v>296</v>
      </c>
      <c r="C9" s="2" t="s">
        <v>297</v>
      </c>
      <c r="D9" s="1" t="s">
        <v>298</v>
      </c>
      <c r="E9" s="1" t="s">
        <v>299</v>
      </c>
      <c r="F9" s="1" t="s">
        <v>168</v>
      </c>
      <c r="G9" s="1" t="s">
        <v>222</v>
      </c>
      <c r="H9" s="9" t="s">
        <v>295</v>
      </c>
      <c r="I9" s="17" t="s">
        <v>295</v>
      </c>
    </row>
    <row r="10" spans="1:9" ht="27.75" customHeight="1" x14ac:dyDescent="0.3">
      <c r="A10" s="1">
        <v>7</v>
      </c>
      <c r="B10" s="2" t="s">
        <v>300</v>
      </c>
      <c r="C10" s="2" t="s">
        <v>301</v>
      </c>
      <c r="D10" s="1" t="s">
        <v>293</v>
      </c>
      <c r="E10" s="1" t="s">
        <v>299</v>
      </c>
      <c r="F10" s="1" t="s">
        <v>167</v>
      </c>
      <c r="G10" s="1" t="s">
        <v>222</v>
      </c>
      <c r="H10" s="9" t="s">
        <v>295</v>
      </c>
      <c r="I10" s="17" t="s">
        <v>295</v>
      </c>
    </row>
    <row r="11" spans="1:9" ht="41.4" x14ac:dyDescent="0.3">
      <c r="A11" s="7">
        <v>8</v>
      </c>
      <c r="B11" s="7" t="s">
        <v>351</v>
      </c>
      <c r="C11" s="7" t="s">
        <v>304</v>
      </c>
      <c r="D11" s="7" t="s">
        <v>352</v>
      </c>
      <c r="E11" s="7" t="s">
        <v>353</v>
      </c>
      <c r="F11" s="7" t="s">
        <v>165</v>
      </c>
      <c r="G11" s="7" t="s">
        <v>222</v>
      </c>
      <c r="H11" s="7" t="s">
        <v>346</v>
      </c>
      <c r="I11" s="7" t="s">
        <v>354</v>
      </c>
    </row>
    <row r="12" spans="1:9" ht="41.4" x14ac:dyDescent="0.3">
      <c r="A12" s="7">
        <v>9</v>
      </c>
      <c r="B12" s="7" t="s">
        <v>355</v>
      </c>
      <c r="C12" s="7" t="s">
        <v>331</v>
      </c>
      <c r="D12" s="7" t="s">
        <v>356</v>
      </c>
      <c r="E12" s="7" t="s">
        <v>353</v>
      </c>
      <c r="F12" s="7" t="s">
        <v>165</v>
      </c>
      <c r="G12" s="7" t="s">
        <v>222</v>
      </c>
      <c r="H12" s="7" t="s">
        <v>346</v>
      </c>
      <c r="I12" s="7" t="s">
        <v>354</v>
      </c>
    </row>
    <row r="13" spans="1:9" ht="41.4" x14ac:dyDescent="0.3">
      <c r="A13" s="7">
        <v>10</v>
      </c>
      <c r="B13" s="7" t="s">
        <v>357</v>
      </c>
      <c r="C13" s="7" t="s">
        <v>338</v>
      </c>
      <c r="D13" s="7" t="s">
        <v>358</v>
      </c>
      <c r="E13" s="7" t="s">
        <v>357</v>
      </c>
      <c r="F13" s="7" t="s">
        <v>165</v>
      </c>
      <c r="G13" s="7" t="s">
        <v>222</v>
      </c>
      <c r="H13" s="7" t="s">
        <v>346</v>
      </c>
      <c r="I13" s="7" t="s">
        <v>354</v>
      </c>
    </row>
    <row r="14" spans="1:9" ht="27.6" x14ac:dyDescent="0.3">
      <c r="A14" s="17">
        <v>11</v>
      </c>
      <c r="B14" s="9" t="s">
        <v>410</v>
      </c>
      <c r="C14" s="9" t="s">
        <v>410</v>
      </c>
      <c r="D14" s="17" t="s">
        <v>411</v>
      </c>
      <c r="E14" s="17" t="s">
        <v>412</v>
      </c>
      <c r="F14" s="17" t="s">
        <v>166</v>
      </c>
      <c r="G14" s="17" t="s">
        <v>222</v>
      </c>
      <c r="H14" s="17">
        <v>98</v>
      </c>
      <c r="I14" s="17" t="s">
        <v>413</v>
      </c>
    </row>
    <row r="15" spans="1:9" x14ac:dyDescent="0.3">
      <c r="A15" s="17">
        <v>12</v>
      </c>
      <c r="B15" s="9" t="s">
        <v>414</v>
      </c>
      <c r="C15" s="9" t="s">
        <v>414</v>
      </c>
      <c r="D15" s="17" t="s">
        <v>415</v>
      </c>
      <c r="E15" s="17" t="s">
        <v>412</v>
      </c>
      <c r="F15" s="17" t="s">
        <v>166</v>
      </c>
      <c r="G15" s="17" t="s">
        <v>222</v>
      </c>
      <c r="H15" s="17">
        <v>0</v>
      </c>
      <c r="I15" s="17" t="s">
        <v>413</v>
      </c>
    </row>
    <row r="16" spans="1:9" x14ac:dyDescent="0.3">
      <c r="A16" s="17">
        <v>13</v>
      </c>
      <c r="B16" s="9" t="s">
        <v>416</v>
      </c>
      <c r="C16" s="9" t="s">
        <v>416</v>
      </c>
      <c r="D16" s="17" t="s">
        <v>417</v>
      </c>
      <c r="E16" s="17" t="s">
        <v>417</v>
      </c>
      <c r="F16" s="17" t="s">
        <v>166</v>
      </c>
      <c r="G16" s="17" t="s">
        <v>222</v>
      </c>
      <c r="H16" s="17">
        <v>4</v>
      </c>
      <c r="I16" s="4" t="s">
        <v>418</v>
      </c>
    </row>
    <row r="17" spans="1:9" x14ac:dyDescent="0.3">
      <c r="A17" s="17">
        <v>14</v>
      </c>
      <c r="B17" s="9" t="s">
        <v>419</v>
      </c>
      <c r="C17" s="9" t="s">
        <v>419</v>
      </c>
      <c r="D17" s="17" t="s">
        <v>420</v>
      </c>
      <c r="E17" s="17" t="s">
        <v>412</v>
      </c>
      <c r="F17" s="17" t="s">
        <v>166</v>
      </c>
      <c r="G17" s="17" t="s">
        <v>222</v>
      </c>
      <c r="H17" s="17">
        <v>469</v>
      </c>
      <c r="I17" s="17" t="s">
        <v>413</v>
      </c>
    </row>
    <row r="18" spans="1:9" ht="24.75" customHeight="1" x14ac:dyDescent="0.3">
      <c r="A18" s="5">
        <v>15</v>
      </c>
      <c r="B18" s="5" t="s">
        <v>447</v>
      </c>
      <c r="C18" s="5" t="s">
        <v>448</v>
      </c>
      <c r="D18" s="5" t="s">
        <v>429</v>
      </c>
      <c r="E18" s="5" t="s">
        <v>449</v>
      </c>
      <c r="F18" s="5" t="s">
        <v>165</v>
      </c>
      <c r="G18" s="5" t="s">
        <v>222</v>
      </c>
      <c r="H18" s="17">
        <v>14</v>
      </c>
      <c r="I18" s="5" t="s">
        <v>450</v>
      </c>
    </row>
    <row r="19" spans="1:9" customFormat="1" ht="14.4" x14ac:dyDescent="0.3">
      <c r="A19" s="5">
        <v>16</v>
      </c>
      <c r="B19" t="s">
        <v>487</v>
      </c>
      <c r="C19" t="s">
        <v>488</v>
      </c>
      <c r="D19" t="s">
        <v>489</v>
      </c>
      <c r="E19" t="s">
        <v>490</v>
      </c>
      <c r="F19" t="s">
        <v>166</v>
      </c>
      <c r="G19" t="s">
        <v>491</v>
      </c>
      <c r="H19">
        <v>951</v>
      </c>
      <c r="I19" t="s">
        <v>492</v>
      </c>
    </row>
    <row r="20" spans="1:9" customFormat="1" ht="14.4" x14ac:dyDescent="0.3">
      <c r="A20" s="5">
        <v>17</v>
      </c>
      <c r="B20" t="s">
        <v>487</v>
      </c>
      <c r="C20" t="s">
        <v>488</v>
      </c>
      <c r="D20" t="s">
        <v>489</v>
      </c>
      <c r="E20" t="s">
        <v>490</v>
      </c>
      <c r="F20" t="s">
        <v>166</v>
      </c>
      <c r="G20" t="s">
        <v>491</v>
      </c>
      <c r="H20">
        <v>3793</v>
      </c>
      <c r="I20" t="s">
        <v>493</v>
      </c>
    </row>
    <row r="21" spans="1:9" customFormat="1" ht="14.4" x14ac:dyDescent="0.3">
      <c r="A21" s="5">
        <v>18</v>
      </c>
      <c r="B21" t="s">
        <v>494</v>
      </c>
      <c r="C21" t="s">
        <v>495</v>
      </c>
      <c r="D21" t="s">
        <v>489</v>
      </c>
      <c r="E21" t="s">
        <v>490</v>
      </c>
      <c r="F21" t="s">
        <v>166</v>
      </c>
      <c r="G21" t="s">
        <v>491</v>
      </c>
      <c r="H21">
        <v>5187</v>
      </c>
      <c r="I21" t="s">
        <v>496</v>
      </c>
    </row>
    <row r="22" spans="1:9" customFormat="1" ht="14.4" x14ac:dyDescent="0.3">
      <c r="A22" s="5">
        <v>19</v>
      </c>
      <c r="B22" s="41" t="s">
        <v>539</v>
      </c>
      <c r="C22" s="41" t="s">
        <v>540</v>
      </c>
      <c r="D22" s="41" t="s">
        <v>541</v>
      </c>
      <c r="E22" s="41" t="s">
        <v>542</v>
      </c>
      <c r="F22" s="41" t="s">
        <v>166</v>
      </c>
      <c r="G22" s="41" t="s">
        <v>222</v>
      </c>
      <c r="H22" s="41">
        <v>510</v>
      </c>
      <c r="I22" s="41" t="s">
        <v>543</v>
      </c>
    </row>
    <row r="23" spans="1:9" customFormat="1" ht="14.4" x14ac:dyDescent="0.3">
      <c r="A23" s="5">
        <v>20</v>
      </c>
      <c r="B23" s="41" t="s">
        <v>539</v>
      </c>
      <c r="C23" s="41" t="s">
        <v>540</v>
      </c>
      <c r="D23" s="41" t="s">
        <v>541</v>
      </c>
      <c r="E23" s="41" t="s">
        <v>542</v>
      </c>
      <c r="F23" s="41" t="s">
        <v>166</v>
      </c>
      <c r="G23" s="41" t="s">
        <v>222</v>
      </c>
      <c r="H23" s="41">
        <v>297</v>
      </c>
      <c r="I23" s="41" t="s">
        <v>543</v>
      </c>
    </row>
    <row r="24" spans="1:9" customFormat="1" ht="14.4" x14ac:dyDescent="0.3">
      <c r="A24" s="5">
        <v>21</v>
      </c>
      <c r="B24" s="41" t="s">
        <v>539</v>
      </c>
      <c r="C24" s="41" t="s">
        <v>540</v>
      </c>
      <c r="D24" s="41" t="s">
        <v>541</v>
      </c>
      <c r="E24" s="41" t="s">
        <v>542</v>
      </c>
      <c r="F24" s="41" t="s">
        <v>166</v>
      </c>
      <c r="G24" s="41" t="s">
        <v>222</v>
      </c>
      <c r="H24" s="41">
        <v>71</v>
      </c>
      <c r="I24" s="41" t="s">
        <v>543</v>
      </c>
    </row>
    <row r="25" spans="1:9" customFormat="1" ht="14.4" x14ac:dyDescent="0.3">
      <c r="A25" s="5">
        <v>22</v>
      </c>
      <c r="B25" s="41" t="s">
        <v>539</v>
      </c>
      <c r="C25" s="41" t="s">
        <v>540</v>
      </c>
      <c r="D25" s="41" t="s">
        <v>541</v>
      </c>
      <c r="E25" s="41" t="s">
        <v>542</v>
      </c>
      <c r="F25" s="41" t="s">
        <v>166</v>
      </c>
      <c r="G25" s="41" t="s">
        <v>222</v>
      </c>
      <c r="H25" s="45">
        <v>35</v>
      </c>
      <c r="I25" s="41" t="s">
        <v>543</v>
      </c>
    </row>
    <row r="26" spans="1:9" customFormat="1" ht="14.4" x14ac:dyDescent="0.3">
      <c r="A26" s="5">
        <v>23</v>
      </c>
      <c r="B26" s="41" t="s">
        <v>539</v>
      </c>
      <c r="C26" s="41" t="s">
        <v>540</v>
      </c>
      <c r="D26" s="41" t="s">
        <v>541</v>
      </c>
      <c r="E26" s="41" t="s">
        <v>542</v>
      </c>
      <c r="F26" s="41" t="s">
        <v>166</v>
      </c>
      <c r="G26" s="41" t="s">
        <v>222</v>
      </c>
      <c r="H26" s="45">
        <v>28</v>
      </c>
      <c r="I26" s="41" t="s">
        <v>543</v>
      </c>
    </row>
    <row r="27" spans="1:9" customFormat="1" ht="14.4" x14ac:dyDescent="0.3">
      <c r="A27" s="5">
        <v>24</v>
      </c>
      <c r="B27" s="41" t="s">
        <v>539</v>
      </c>
      <c r="C27" s="41" t="s">
        <v>540</v>
      </c>
      <c r="D27" s="41" t="s">
        <v>541</v>
      </c>
      <c r="E27" s="41" t="s">
        <v>542</v>
      </c>
      <c r="F27" s="41" t="s">
        <v>166</v>
      </c>
      <c r="G27" s="41" t="s">
        <v>222</v>
      </c>
      <c r="H27" s="45">
        <v>0</v>
      </c>
      <c r="I27" s="41" t="s">
        <v>543</v>
      </c>
    </row>
    <row r="28" spans="1:9" customFormat="1" ht="14.4" x14ac:dyDescent="0.3">
      <c r="A28">
        <v>25</v>
      </c>
      <c r="B28" t="s">
        <v>613</v>
      </c>
      <c r="C28" t="s">
        <v>613</v>
      </c>
      <c r="D28" t="s">
        <v>613</v>
      </c>
      <c r="E28" t="s">
        <v>613</v>
      </c>
      <c r="F28" t="s">
        <v>165</v>
      </c>
      <c r="G28" t="s">
        <v>613</v>
      </c>
      <c r="H28" t="s">
        <v>613</v>
      </c>
      <c r="I28" t="s">
        <v>613</v>
      </c>
    </row>
    <row r="29" spans="1:9" ht="14.4" x14ac:dyDescent="0.3">
      <c r="A29">
        <v>26</v>
      </c>
      <c r="B29" s="17" t="s">
        <v>694</v>
      </c>
      <c r="C29" s="17" t="s">
        <v>695</v>
      </c>
      <c r="D29" s="17" t="s">
        <v>147</v>
      </c>
      <c r="E29" s="17">
        <v>110</v>
      </c>
    </row>
    <row r="30" spans="1:9" ht="14.4" x14ac:dyDescent="0.3">
      <c r="A30">
        <v>27</v>
      </c>
      <c r="B30" s="17" t="s">
        <v>696</v>
      </c>
      <c r="C30" s="17" t="s">
        <v>697</v>
      </c>
      <c r="D30" s="17" t="s">
        <v>147</v>
      </c>
      <c r="E30" s="17">
        <v>32000</v>
      </c>
    </row>
    <row r="31" spans="1:9" ht="14.4" x14ac:dyDescent="0.3">
      <c r="A31">
        <v>28</v>
      </c>
      <c r="B31" s="17" t="s">
        <v>698</v>
      </c>
      <c r="C31" s="17" t="s">
        <v>699</v>
      </c>
      <c r="D31" s="17" t="s">
        <v>147</v>
      </c>
      <c r="E31" s="17">
        <v>6100</v>
      </c>
    </row>
    <row r="32" spans="1:9" ht="14.4" x14ac:dyDescent="0.3">
      <c r="A32">
        <v>29</v>
      </c>
      <c r="B32" s="17" t="s">
        <v>700</v>
      </c>
      <c r="C32" s="17" t="s">
        <v>699</v>
      </c>
      <c r="D32" s="17" t="s">
        <v>147</v>
      </c>
      <c r="E32" s="17">
        <v>750</v>
      </c>
    </row>
    <row r="33" spans="1:5" ht="14.4" x14ac:dyDescent="0.3">
      <c r="A33">
        <v>30</v>
      </c>
      <c r="B33" s="17" t="s">
        <v>701</v>
      </c>
      <c r="C33" s="17" t="s">
        <v>702</v>
      </c>
      <c r="D33" s="17" t="s">
        <v>147</v>
      </c>
      <c r="E33" s="17">
        <v>1100</v>
      </c>
    </row>
    <row r="34" spans="1:5" ht="14.4" x14ac:dyDescent="0.3">
      <c r="A34">
        <v>31</v>
      </c>
      <c r="B34" s="17" t="s">
        <v>703</v>
      </c>
      <c r="C34" s="17" t="s">
        <v>704</v>
      </c>
      <c r="D34" s="17" t="s">
        <v>147</v>
      </c>
      <c r="E34" s="17">
        <v>34000</v>
      </c>
    </row>
    <row r="35" spans="1:5" ht="14.4" x14ac:dyDescent="0.3">
      <c r="A35">
        <v>32</v>
      </c>
      <c r="B35" s="17" t="s">
        <v>659</v>
      </c>
      <c r="C35" s="17" t="s">
        <v>704</v>
      </c>
      <c r="D35" s="17" t="s">
        <v>147</v>
      </c>
      <c r="E35" s="17">
        <v>520</v>
      </c>
    </row>
    <row r="36" spans="1:5" ht="14.4" x14ac:dyDescent="0.3">
      <c r="A36">
        <v>33</v>
      </c>
      <c r="B36" s="17" t="s">
        <v>705</v>
      </c>
      <c r="C36" s="17" t="s">
        <v>706</v>
      </c>
      <c r="D36" s="17" t="s">
        <v>147</v>
      </c>
      <c r="E36" s="17">
        <v>18800</v>
      </c>
    </row>
    <row r="37" spans="1:5" ht="14.4" x14ac:dyDescent="0.3">
      <c r="A37">
        <v>34</v>
      </c>
      <c r="B37" s="17" t="s">
        <v>707</v>
      </c>
      <c r="C37" s="17" t="s">
        <v>708</v>
      </c>
      <c r="D37" s="17" t="s">
        <v>147</v>
      </c>
      <c r="E37" s="17">
        <v>2000</v>
      </c>
    </row>
    <row r="38" spans="1:5" ht="14.4" x14ac:dyDescent="0.3">
      <c r="A38">
        <v>35</v>
      </c>
      <c r="B38" s="17" t="s">
        <v>709</v>
      </c>
      <c r="C38" s="17" t="s">
        <v>710</v>
      </c>
      <c r="D38" s="17" t="s">
        <v>147</v>
      </c>
      <c r="E38" s="17">
        <v>600</v>
      </c>
    </row>
    <row r="39" spans="1:5" ht="14.4" x14ac:dyDescent="0.3">
      <c r="A39">
        <v>36</v>
      </c>
      <c r="B39" s="17" t="s">
        <v>711</v>
      </c>
      <c r="C39" s="17" t="s">
        <v>712</v>
      </c>
      <c r="D39" s="17" t="s">
        <v>147</v>
      </c>
      <c r="E39" s="17">
        <v>14</v>
      </c>
    </row>
    <row r="40" spans="1:5" ht="14.4" x14ac:dyDescent="0.3">
      <c r="A40">
        <v>37</v>
      </c>
      <c r="B40" s="17" t="s">
        <v>713</v>
      </c>
      <c r="C40" s="17" t="s">
        <v>714</v>
      </c>
      <c r="D40" s="17" t="s">
        <v>147</v>
      </c>
      <c r="E40" s="17">
        <v>60</v>
      </c>
    </row>
    <row r="41" spans="1:5" ht="14.4" x14ac:dyDescent="0.3">
      <c r="A41">
        <v>38</v>
      </c>
      <c r="B41" s="17" t="s">
        <v>715</v>
      </c>
      <c r="C41" s="17" t="s">
        <v>714</v>
      </c>
      <c r="D41" s="17" t="s">
        <v>147</v>
      </c>
      <c r="E41" s="17">
        <v>200</v>
      </c>
    </row>
    <row r="42" spans="1:5" ht="14.4" x14ac:dyDescent="0.3">
      <c r="A42">
        <v>39</v>
      </c>
      <c r="B42" s="17" t="s">
        <v>716</v>
      </c>
      <c r="C42" s="17" t="s">
        <v>717</v>
      </c>
      <c r="D42" s="17" t="s">
        <v>147</v>
      </c>
      <c r="E42" s="17">
        <v>6000</v>
      </c>
    </row>
    <row r="43" spans="1:5" ht="14.4" x14ac:dyDescent="0.3">
      <c r="A43">
        <v>40</v>
      </c>
      <c r="B43" s="17" t="s">
        <v>718</v>
      </c>
      <c r="C43" s="17" t="s">
        <v>719</v>
      </c>
      <c r="D43" s="17" t="s">
        <v>147</v>
      </c>
      <c r="E43" s="17">
        <v>15000</v>
      </c>
    </row>
    <row r="44" spans="1:5" ht="14.4" x14ac:dyDescent="0.3">
      <c r="A44">
        <v>41</v>
      </c>
      <c r="B44" s="17" t="s">
        <v>720</v>
      </c>
      <c r="C44" s="17" t="s">
        <v>714</v>
      </c>
      <c r="D44" s="17" t="s">
        <v>147</v>
      </c>
      <c r="E44" s="17">
        <v>62000</v>
      </c>
    </row>
    <row r="45" spans="1:5" ht="14.4" x14ac:dyDescent="0.3">
      <c r="A45">
        <v>42</v>
      </c>
      <c r="B45" s="17" t="s">
        <v>721</v>
      </c>
      <c r="C45" s="17" t="s">
        <v>719</v>
      </c>
      <c r="D45" s="17" t="s">
        <v>147</v>
      </c>
      <c r="E45" s="17">
        <v>80</v>
      </c>
    </row>
    <row r="46" spans="1:5" ht="14.4" x14ac:dyDescent="0.3">
      <c r="A46">
        <v>43</v>
      </c>
      <c r="B46" s="17" t="s">
        <v>722</v>
      </c>
      <c r="C46" s="17" t="s">
        <v>714</v>
      </c>
      <c r="D46" s="17" t="s">
        <v>147</v>
      </c>
      <c r="E46" s="17">
        <v>100</v>
      </c>
    </row>
    <row r="47" spans="1:5" ht="14.4" x14ac:dyDescent="0.3">
      <c r="A47">
        <v>44</v>
      </c>
      <c r="B47" s="17" t="s">
        <v>723</v>
      </c>
      <c r="C47" s="17" t="s">
        <v>714</v>
      </c>
      <c r="D47" s="17" t="s">
        <v>147</v>
      </c>
      <c r="E47" s="17">
        <v>2700</v>
      </c>
    </row>
    <row r="48" spans="1:5" ht="14.4" x14ac:dyDescent="0.3">
      <c r="A48">
        <v>45</v>
      </c>
      <c r="B48" s="17" t="s">
        <v>688</v>
      </c>
      <c r="C48" s="17" t="s">
        <v>724</v>
      </c>
      <c r="D48" s="17" t="s">
        <v>147</v>
      </c>
      <c r="E48" s="17">
        <v>900</v>
      </c>
    </row>
    <row r="49" spans="1:5" ht="14.4" x14ac:dyDescent="0.3">
      <c r="A49">
        <v>46</v>
      </c>
      <c r="B49" s="17" t="s">
        <v>725</v>
      </c>
      <c r="C49" s="17" t="s">
        <v>724</v>
      </c>
      <c r="D49" s="17" t="s">
        <v>147</v>
      </c>
      <c r="E49" s="17">
        <v>190</v>
      </c>
    </row>
    <row r="50" spans="1:5" ht="14.4" x14ac:dyDescent="0.3">
      <c r="A50">
        <v>47</v>
      </c>
      <c r="B50" s="17" t="s">
        <v>726</v>
      </c>
      <c r="C50" s="17" t="s">
        <v>724</v>
      </c>
      <c r="D50" s="17" t="s">
        <v>147</v>
      </c>
      <c r="E50" s="17">
        <v>637</v>
      </c>
    </row>
    <row r="51" spans="1:5" ht="14.4" x14ac:dyDescent="0.3">
      <c r="A51">
        <v>48</v>
      </c>
      <c r="B51" s="17" t="s">
        <v>727</v>
      </c>
      <c r="C51" s="17" t="s">
        <v>724</v>
      </c>
      <c r="D51" s="17" t="s">
        <v>147</v>
      </c>
      <c r="E51" s="17">
        <v>4000</v>
      </c>
    </row>
  </sheetData>
  <dataValidations count="1">
    <dataValidation type="list" allowBlank="1" showErrorMessage="1" sqref="F4:F17 F19:F198">
      <formula1>Hidden_1_Tabla_3644385</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4"/>
  <sheetViews>
    <sheetView topLeftCell="A17" workbookViewId="0">
      <selection activeCell="A21" sqref="A21:A44"/>
    </sheetView>
  </sheetViews>
  <sheetFormatPr baseColWidth="10" defaultColWidth="9.109375" defaultRowHeight="13.8" x14ac:dyDescent="0.3"/>
  <cols>
    <col min="1" max="1" width="3.44140625" style="13" bestFit="1" customWidth="1"/>
    <col min="2" max="2" width="74.6640625" style="13" bestFit="1" customWidth="1"/>
    <col min="3" max="3" width="78.33203125" style="13" bestFit="1" customWidth="1"/>
    <col min="4" max="4" width="106.6640625" style="13" bestFit="1" customWidth="1"/>
    <col min="5" max="16384" width="9.109375" style="13"/>
  </cols>
  <sheetData>
    <row r="1" spans="1:4" hidden="1" x14ac:dyDescent="0.3">
      <c r="B1" s="13" t="s">
        <v>11</v>
      </c>
      <c r="C1" s="13" t="s">
        <v>11</v>
      </c>
      <c r="D1" s="13" t="s">
        <v>8</v>
      </c>
    </row>
    <row r="2" spans="1:4" hidden="1" x14ac:dyDescent="0.3">
      <c r="B2" s="13" t="s">
        <v>169</v>
      </c>
      <c r="C2" s="13" t="s">
        <v>170</v>
      </c>
      <c r="D2" s="13" t="s">
        <v>171</v>
      </c>
    </row>
    <row r="3" spans="1:4" x14ac:dyDescent="0.3">
      <c r="A3" s="14" t="s">
        <v>140</v>
      </c>
      <c r="B3" s="14" t="s">
        <v>172</v>
      </c>
      <c r="C3" s="14" t="s">
        <v>173</v>
      </c>
      <c r="D3" s="14" t="s">
        <v>174</v>
      </c>
    </row>
    <row r="4" spans="1:4" ht="27.6" x14ac:dyDescent="0.3">
      <c r="A4" s="18">
        <v>1</v>
      </c>
      <c r="B4" s="25" t="s">
        <v>232</v>
      </c>
      <c r="C4" s="25" t="s">
        <v>233</v>
      </c>
      <c r="D4" s="25"/>
    </row>
    <row r="5" spans="1:4" ht="27.6" x14ac:dyDescent="0.3">
      <c r="A5" s="18">
        <v>2</v>
      </c>
      <c r="B5" s="25" t="s">
        <v>232</v>
      </c>
      <c r="C5" s="25" t="s">
        <v>233</v>
      </c>
      <c r="D5" s="25"/>
    </row>
    <row r="6" spans="1:4" ht="27.6" x14ac:dyDescent="0.3">
      <c r="A6" s="18">
        <v>3</v>
      </c>
      <c r="B6" s="25" t="s">
        <v>232</v>
      </c>
      <c r="C6" s="25" t="s">
        <v>233</v>
      </c>
      <c r="D6" s="25"/>
    </row>
    <row r="7" spans="1:4" ht="27.6" x14ac:dyDescent="0.3">
      <c r="A7" s="18">
        <v>4</v>
      </c>
      <c r="B7" s="25" t="s">
        <v>232</v>
      </c>
      <c r="C7" s="25" t="s">
        <v>233</v>
      </c>
      <c r="D7" s="25"/>
    </row>
    <row r="8" spans="1:4" x14ac:dyDescent="0.3">
      <c r="A8" s="15">
        <v>5</v>
      </c>
      <c r="B8" s="20" t="s">
        <v>302</v>
      </c>
      <c r="C8" s="19" t="s">
        <v>303</v>
      </c>
      <c r="D8" s="15"/>
    </row>
    <row r="9" spans="1:4" ht="27.6" x14ac:dyDescent="0.3">
      <c r="A9" s="8">
        <v>6</v>
      </c>
      <c r="B9" s="21" t="s">
        <v>359</v>
      </c>
      <c r="C9" s="21" t="s">
        <v>360</v>
      </c>
      <c r="D9" s="8"/>
    </row>
    <row r="10" spans="1:4" x14ac:dyDescent="0.3">
      <c r="A10" s="13">
        <v>7</v>
      </c>
      <c r="B10" s="23" t="s">
        <v>382</v>
      </c>
      <c r="C10" s="23" t="s">
        <v>382</v>
      </c>
      <c r="D10" s="22">
        <v>45350</v>
      </c>
    </row>
    <row r="11" spans="1:4" x14ac:dyDescent="0.3">
      <c r="A11" s="13">
        <v>8</v>
      </c>
      <c r="B11" s="23" t="s">
        <v>451</v>
      </c>
      <c r="C11" s="23" t="s">
        <v>451</v>
      </c>
      <c r="D11" s="23" t="s">
        <v>451</v>
      </c>
    </row>
    <row r="12" spans="1:4" customFormat="1" ht="14.4" x14ac:dyDescent="0.3">
      <c r="A12" s="13">
        <v>9</v>
      </c>
      <c r="B12" s="29" t="s">
        <v>497</v>
      </c>
      <c r="C12" s="29" t="s">
        <v>498</v>
      </c>
      <c r="D12" s="26">
        <v>45474</v>
      </c>
    </row>
    <row r="13" spans="1:4" customFormat="1" ht="14.4" x14ac:dyDescent="0.3">
      <c r="A13" s="13">
        <v>10</v>
      </c>
      <c r="B13" s="29" t="s">
        <v>497</v>
      </c>
      <c r="C13" s="29" t="s">
        <v>498</v>
      </c>
      <c r="D13" s="26">
        <v>45474</v>
      </c>
    </row>
    <row r="14" spans="1:4" customFormat="1" ht="14.4" x14ac:dyDescent="0.3">
      <c r="A14" s="13">
        <v>11</v>
      </c>
      <c r="B14" s="29" t="s">
        <v>497</v>
      </c>
      <c r="C14" s="43" t="s">
        <v>498</v>
      </c>
      <c r="D14" s="26">
        <v>45474</v>
      </c>
    </row>
    <row r="15" spans="1:4" customFormat="1" ht="14.4" x14ac:dyDescent="0.3">
      <c r="A15" s="13">
        <v>12</v>
      </c>
      <c r="B15" s="28" t="s">
        <v>522</v>
      </c>
      <c r="C15" s="28" t="s">
        <v>544</v>
      </c>
      <c r="D15" s="42">
        <v>45327</v>
      </c>
    </row>
    <row r="16" spans="1:4" customFormat="1" ht="14.4" x14ac:dyDescent="0.3">
      <c r="A16" s="13">
        <v>13</v>
      </c>
      <c r="B16" s="28" t="s">
        <v>522</v>
      </c>
      <c r="C16" s="28" t="s">
        <v>544</v>
      </c>
      <c r="D16" s="42">
        <v>45327</v>
      </c>
    </row>
    <row r="17" spans="1:9" customFormat="1" ht="14.4" x14ac:dyDescent="0.3">
      <c r="A17" s="13">
        <v>14</v>
      </c>
      <c r="B17" s="28" t="s">
        <v>522</v>
      </c>
      <c r="C17" s="28" t="s">
        <v>544</v>
      </c>
      <c r="D17" s="42">
        <v>45327</v>
      </c>
    </row>
    <row r="18" spans="1:9" customFormat="1" ht="14.4" x14ac:dyDescent="0.3">
      <c r="A18" s="13">
        <v>15</v>
      </c>
      <c r="B18" s="28" t="s">
        <v>522</v>
      </c>
      <c r="C18" s="28" t="s">
        <v>544</v>
      </c>
      <c r="D18" s="42">
        <v>45327</v>
      </c>
    </row>
    <row r="19" spans="1:9" customFormat="1" ht="14.4" x14ac:dyDescent="0.3">
      <c r="A19" s="13">
        <v>16</v>
      </c>
      <c r="B19" s="28" t="s">
        <v>522</v>
      </c>
      <c r="C19" s="28" t="s">
        <v>544</v>
      </c>
      <c r="D19" s="42">
        <v>45327</v>
      </c>
    </row>
    <row r="20" spans="1:9" customFormat="1" ht="14.4" x14ac:dyDescent="0.3">
      <c r="A20" s="13">
        <v>17</v>
      </c>
      <c r="B20" s="28" t="s">
        <v>522</v>
      </c>
      <c r="C20" s="28" t="s">
        <v>544</v>
      </c>
      <c r="D20" s="42">
        <v>45327</v>
      </c>
    </row>
    <row r="21" spans="1:9" customFormat="1" ht="14.4" x14ac:dyDescent="0.3">
      <c r="A21">
        <v>18</v>
      </c>
      <c r="B21" s="27" t="s">
        <v>614</v>
      </c>
      <c r="C21" s="27" t="s">
        <v>614</v>
      </c>
      <c r="D21" s="26">
        <v>43831</v>
      </c>
    </row>
    <row r="22" spans="1:9" ht="14.4" x14ac:dyDescent="0.3">
      <c r="A22">
        <v>19</v>
      </c>
      <c r="B22" s="13" t="s">
        <v>728</v>
      </c>
      <c r="C22" s="13" t="s">
        <v>695</v>
      </c>
      <c r="D22" s="13" t="s">
        <v>729</v>
      </c>
      <c r="E22" s="13" t="s">
        <v>730</v>
      </c>
      <c r="F22" s="13" t="s">
        <v>165</v>
      </c>
      <c r="G22" s="13" t="s">
        <v>222</v>
      </c>
      <c r="H22" s="13">
        <v>104</v>
      </c>
      <c r="I22" s="13" t="s">
        <v>731</v>
      </c>
    </row>
    <row r="23" spans="1:9" ht="14.4" x14ac:dyDescent="0.3">
      <c r="A23">
        <v>20</v>
      </c>
      <c r="B23" s="13" t="s">
        <v>732</v>
      </c>
      <c r="C23" s="13" t="s">
        <v>697</v>
      </c>
      <c r="D23" s="13" t="s">
        <v>733</v>
      </c>
      <c r="E23" s="13" t="s">
        <v>734</v>
      </c>
      <c r="F23" s="13" t="s">
        <v>165</v>
      </c>
      <c r="G23" s="13" t="s">
        <v>222</v>
      </c>
      <c r="H23" s="13">
        <v>15796</v>
      </c>
      <c r="I23" s="13" t="s">
        <v>731</v>
      </c>
    </row>
    <row r="24" spans="1:9" ht="14.4" x14ac:dyDescent="0.3">
      <c r="A24">
        <v>21</v>
      </c>
      <c r="B24" s="13" t="s">
        <v>735</v>
      </c>
      <c r="C24" s="13" t="s">
        <v>699</v>
      </c>
      <c r="D24" s="13" t="s">
        <v>733</v>
      </c>
      <c r="E24" s="13" t="s">
        <v>734</v>
      </c>
      <c r="F24" s="13" t="s">
        <v>165</v>
      </c>
      <c r="G24" s="13" t="s">
        <v>222</v>
      </c>
      <c r="H24" s="13">
        <v>926</v>
      </c>
      <c r="I24" s="13" t="s">
        <v>731</v>
      </c>
    </row>
    <row r="25" spans="1:9" ht="14.4" x14ac:dyDescent="0.3">
      <c r="A25">
        <v>22</v>
      </c>
      <c r="B25" s="13" t="s">
        <v>736</v>
      </c>
      <c r="C25" s="13" t="s">
        <v>737</v>
      </c>
      <c r="D25" s="13" t="s">
        <v>738</v>
      </c>
      <c r="E25" s="13" t="s">
        <v>734</v>
      </c>
      <c r="F25" s="13" t="s">
        <v>165</v>
      </c>
      <c r="G25" s="13" t="s">
        <v>222</v>
      </c>
      <c r="H25" s="13">
        <v>154</v>
      </c>
      <c r="I25" s="13" t="s">
        <v>731</v>
      </c>
    </row>
    <row r="26" spans="1:9" ht="14.4" x14ac:dyDescent="0.3">
      <c r="A26">
        <v>23</v>
      </c>
      <c r="B26" s="13" t="s">
        <v>739</v>
      </c>
      <c r="C26" s="13" t="s">
        <v>702</v>
      </c>
      <c r="D26" s="13" t="s">
        <v>740</v>
      </c>
      <c r="E26" s="13" t="s">
        <v>741</v>
      </c>
      <c r="F26" s="13" t="s">
        <v>165</v>
      </c>
      <c r="G26" s="13" t="s">
        <v>222</v>
      </c>
      <c r="H26" s="13">
        <v>170</v>
      </c>
      <c r="I26" s="13" t="s">
        <v>731</v>
      </c>
    </row>
    <row r="27" spans="1:9" ht="14.4" x14ac:dyDescent="0.3">
      <c r="A27">
        <v>24</v>
      </c>
      <c r="B27" s="13" t="s">
        <v>742</v>
      </c>
      <c r="C27" s="13" t="s">
        <v>704</v>
      </c>
      <c r="D27" s="13" t="s">
        <v>743</v>
      </c>
      <c r="E27" s="13" t="s">
        <v>744</v>
      </c>
      <c r="F27" s="13" t="s">
        <v>165</v>
      </c>
      <c r="G27" s="13" t="s">
        <v>222</v>
      </c>
      <c r="H27" s="13">
        <v>12213</v>
      </c>
      <c r="I27" s="13" t="s">
        <v>731</v>
      </c>
    </row>
    <row r="28" spans="1:9" ht="14.4" x14ac:dyDescent="0.3">
      <c r="A28">
        <v>25</v>
      </c>
      <c r="B28" s="13" t="s">
        <v>745</v>
      </c>
      <c r="C28" s="13" t="s">
        <v>704</v>
      </c>
      <c r="D28" s="13" t="s">
        <v>743</v>
      </c>
      <c r="E28" s="13" t="s">
        <v>744</v>
      </c>
      <c r="F28" s="13" t="s">
        <v>165</v>
      </c>
      <c r="G28" s="13" t="s">
        <v>222</v>
      </c>
      <c r="H28" s="13">
        <v>9353</v>
      </c>
      <c r="I28" s="13" t="s">
        <v>731</v>
      </c>
    </row>
    <row r="29" spans="1:9" ht="14.4" x14ac:dyDescent="0.3">
      <c r="A29">
        <v>26</v>
      </c>
      <c r="B29" s="13" t="s">
        <v>746</v>
      </c>
      <c r="C29" s="13" t="s">
        <v>706</v>
      </c>
      <c r="D29" s="13" t="s">
        <v>738</v>
      </c>
      <c r="E29" s="13" t="s">
        <v>734</v>
      </c>
      <c r="F29" s="13" t="s">
        <v>165</v>
      </c>
      <c r="G29" s="13" t="s">
        <v>222</v>
      </c>
      <c r="H29" s="13">
        <v>0</v>
      </c>
      <c r="I29" s="13" t="s">
        <v>731</v>
      </c>
    </row>
    <row r="30" spans="1:9" ht="14.4" x14ac:dyDescent="0.3">
      <c r="A30">
        <v>27</v>
      </c>
      <c r="B30" s="13" t="s">
        <v>747</v>
      </c>
      <c r="C30" s="13" t="s">
        <v>708</v>
      </c>
      <c r="D30" s="13" t="s">
        <v>743</v>
      </c>
      <c r="E30" s="13" t="s">
        <v>744</v>
      </c>
      <c r="F30" s="13" t="s">
        <v>165</v>
      </c>
      <c r="G30" s="13" t="s">
        <v>222</v>
      </c>
      <c r="H30" s="13">
        <v>1089</v>
      </c>
      <c r="I30" s="13" t="s">
        <v>731</v>
      </c>
    </row>
    <row r="31" spans="1:9" ht="14.4" x14ac:dyDescent="0.3">
      <c r="A31">
        <v>28</v>
      </c>
      <c r="B31" s="13" t="s">
        <v>748</v>
      </c>
      <c r="C31" s="13" t="s">
        <v>710</v>
      </c>
      <c r="D31" s="13" t="s">
        <v>743</v>
      </c>
      <c r="E31" s="13" t="s">
        <v>744</v>
      </c>
      <c r="F31" s="13" t="s">
        <v>165</v>
      </c>
      <c r="G31" s="13" t="s">
        <v>222</v>
      </c>
      <c r="H31" s="13">
        <v>0</v>
      </c>
      <c r="I31" s="13" t="s">
        <v>731</v>
      </c>
    </row>
    <row r="32" spans="1:9" ht="14.4" x14ac:dyDescent="0.3">
      <c r="A32">
        <v>29</v>
      </c>
      <c r="B32" s="13" t="s">
        <v>749</v>
      </c>
      <c r="C32" s="13" t="s">
        <v>712</v>
      </c>
      <c r="D32" s="13" t="s">
        <v>750</v>
      </c>
      <c r="E32" s="13" t="s">
        <v>730</v>
      </c>
      <c r="F32" s="13" t="s">
        <v>165</v>
      </c>
      <c r="G32" s="13" t="s">
        <v>222</v>
      </c>
      <c r="H32" s="13">
        <v>14</v>
      </c>
      <c r="I32" s="13" t="s">
        <v>731</v>
      </c>
    </row>
    <row r="33" spans="1:9" ht="14.4" x14ac:dyDescent="0.3">
      <c r="A33">
        <v>30</v>
      </c>
      <c r="B33" s="13" t="s">
        <v>751</v>
      </c>
      <c r="C33" s="13" t="s">
        <v>714</v>
      </c>
      <c r="D33" s="13" t="s">
        <v>743</v>
      </c>
      <c r="E33" s="13" t="s">
        <v>752</v>
      </c>
      <c r="F33" s="13" t="s">
        <v>165</v>
      </c>
      <c r="G33" s="13" t="s">
        <v>222</v>
      </c>
      <c r="H33" s="13">
        <v>22</v>
      </c>
      <c r="I33" s="13" t="s">
        <v>731</v>
      </c>
    </row>
    <row r="34" spans="1:9" ht="14.4" x14ac:dyDescent="0.3">
      <c r="A34">
        <v>31</v>
      </c>
      <c r="B34" s="13" t="s">
        <v>753</v>
      </c>
      <c r="C34" s="13" t="s">
        <v>714</v>
      </c>
      <c r="D34" s="13" t="s">
        <v>754</v>
      </c>
      <c r="E34" s="13" t="s">
        <v>294</v>
      </c>
      <c r="F34" s="13" t="s">
        <v>165</v>
      </c>
      <c r="G34" s="13" t="s">
        <v>222</v>
      </c>
      <c r="H34" s="13">
        <v>31</v>
      </c>
      <c r="I34" s="13" t="s">
        <v>731</v>
      </c>
    </row>
    <row r="35" spans="1:9" ht="14.4" x14ac:dyDescent="0.3">
      <c r="A35">
        <v>32</v>
      </c>
      <c r="B35" s="13" t="s">
        <v>755</v>
      </c>
      <c r="C35" s="13" t="s">
        <v>717</v>
      </c>
      <c r="D35" s="13" t="s">
        <v>743</v>
      </c>
      <c r="E35" s="13" t="s">
        <v>744</v>
      </c>
      <c r="F35" s="13" t="s">
        <v>165</v>
      </c>
      <c r="G35" s="13" t="s">
        <v>222</v>
      </c>
      <c r="H35" s="13">
        <v>535</v>
      </c>
      <c r="I35" s="13" t="s">
        <v>731</v>
      </c>
    </row>
    <row r="36" spans="1:9" ht="14.4" x14ac:dyDescent="0.3">
      <c r="A36">
        <v>33</v>
      </c>
      <c r="B36" s="13" t="s">
        <v>756</v>
      </c>
      <c r="C36" s="13" t="s">
        <v>719</v>
      </c>
      <c r="D36" s="13" t="s">
        <v>743</v>
      </c>
      <c r="E36" s="13" t="s">
        <v>757</v>
      </c>
      <c r="F36" s="13" t="s">
        <v>165</v>
      </c>
      <c r="G36" s="13" t="s">
        <v>222</v>
      </c>
      <c r="I36" s="13" t="s">
        <v>731</v>
      </c>
    </row>
    <row r="37" spans="1:9" ht="14.4" x14ac:dyDescent="0.3">
      <c r="A37">
        <v>34</v>
      </c>
      <c r="B37" s="13" t="s">
        <v>758</v>
      </c>
      <c r="C37" s="13" t="s">
        <v>714</v>
      </c>
      <c r="D37" s="13" t="s">
        <v>759</v>
      </c>
      <c r="E37" s="13" t="s">
        <v>760</v>
      </c>
      <c r="F37" s="13" t="s">
        <v>165</v>
      </c>
      <c r="G37" s="13" t="s">
        <v>222</v>
      </c>
      <c r="H37" s="13">
        <v>19023</v>
      </c>
      <c r="I37" s="13" t="s">
        <v>731</v>
      </c>
    </row>
    <row r="38" spans="1:9" ht="14.4" x14ac:dyDescent="0.3">
      <c r="A38">
        <v>35</v>
      </c>
      <c r="B38" s="13" t="s">
        <v>761</v>
      </c>
      <c r="C38" s="13" t="s">
        <v>719</v>
      </c>
      <c r="D38" s="13" t="s">
        <v>762</v>
      </c>
      <c r="E38" s="13" t="s">
        <v>757</v>
      </c>
      <c r="F38" s="13" t="s">
        <v>165</v>
      </c>
      <c r="G38" s="13" t="s">
        <v>222</v>
      </c>
      <c r="H38" s="13">
        <v>24</v>
      </c>
      <c r="I38" s="13" t="s">
        <v>731</v>
      </c>
    </row>
    <row r="39" spans="1:9" ht="14.4" x14ac:dyDescent="0.3">
      <c r="A39">
        <v>36</v>
      </c>
      <c r="B39" s="13" t="s">
        <v>763</v>
      </c>
      <c r="C39" s="13" t="s">
        <v>714</v>
      </c>
      <c r="D39" s="13" t="s">
        <v>743</v>
      </c>
      <c r="E39" s="13" t="s">
        <v>744</v>
      </c>
      <c r="F39" s="13" t="s">
        <v>165</v>
      </c>
      <c r="G39" s="13" t="s">
        <v>222</v>
      </c>
      <c r="H39" s="13">
        <v>24</v>
      </c>
      <c r="I39" s="13" t="s">
        <v>731</v>
      </c>
    </row>
    <row r="40" spans="1:9" ht="14.4" x14ac:dyDescent="0.3">
      <c r="A40">
        <v>37</v>
      </c>
      <c r="B40" s="13" t="s">
        <v>764</v>
      </c>
      <c r="C40" s="13" t="s">
        <v>714</v>
      </c>
      <c r="D40" s="13" t="s">
        <v>765</v>
      </c>
      <c r="E40" s="13" t="s">
        <v>766</v>
      </c>
      <c r="F40" s="13" t="s">
        <v>165</v>
      </c>
      <c r="G40" s="13" t="s">
        <v>222</v>
      </c>
      <c r="H40" s="13">
        <v>296</v>
      </c>
      <c r="I40" s="13" t="s">
        <v>731</v>
      </c>
    </row>
    <row r="41" spans="1:9" ht="14.4" x14ac:dyDescent="0.3">
      <c r="A41">
        <v>38</v>
      </c>
      <c r="B41" s="13" t="s">
        <v>767</v>
      </c>
      <c r="C41" s="13" t="s">
        <v>724</v>
      </c>
      <c r="D41" s="13" t="s">
        <v>743</v>
      </c>
      <c r="E41" s="13" t="s">
        <v>744</v>
      </c>
      <c r="F41" s="13" t="s">
        <v>165</v>
      </c>
      <c r="G41" s="13" t="s">
        <v>222</v>
      </c>
      <c r="H41" s="13">
        <v>0</v>
      </c>
      <c r="I41" s="13" t="s">
        <v>731</v>
      </c>
    </row>
    <row r="42" spans="1:9" ht="14.4" x14ac:dyDescent="0.3">
      <c r="A42">
        <v>39</v>
      </c>
      <c r="B42" s="13" t="s">
        <v>768</v>
      </c>
      <c r="C42" s="13" t="s">
        <v>724</v>
      </c>
      <c r="D42" s="13" t="s">
        <v>769</v>
      </c>
      <c r="E42" s="13" t="s">
        <v>294</v>
      </c>
      <c r="F42" s="13" t="s">
        <v>165</v>
      </c>
      <c r="G42" s="13" t="s">
        <v>222</v>
      </c>
      <c r="H42" s="13">
        <v>32</v>
      </c>
      <c r="I42" s="13" t="s">
        <v>731</v>
      </c>
    </row>
    <row r="43" spans="1:9" ht="14.4" x14ac:dyDescent="0.3">
      <c r="A43">
        <v>40</v>
      </c>
      <c r="B43" s="13" t="s">
        <v>770</v>
      </c>
      <c r="C43" s="13" t="s">
        <v>724</v>
      </c>
      <c r="D43" s="13" t="s">
        <v>771</v>
      </c>
      <c r="E43" s="13" t="s">
        <v>294</v>
      </c>
      <c r="F43" s="13" t="s">
        <v>165</v>
      </c>
      <c r="G43" s="13" t="s">
        <v>222</v>
      </c>
      <c r="H43" s="13">
        <v>187</v>
      </c>
      <c r="I43" s="13" t="s">
        <v>731</v>
      </c>
    </row>
    <row r="44" spans="1:9" ht="14.4" x14ac:dyDescent="0.3">
      <c r="A44">
        <v>41</v>
      </c>
      <c r="B44" s="13" t="s">
        <v>772</v>
      </c>
      <c r="C44" s="13" t="s">
        <v>724</v>
      </c>
      <c r="D44" s="13" t="s">
        <v>773</v>
      </c>
      <c r="E44" s="13" t="s">
        <v>774</v>
      </c>
      <c r="F44" s="13" t="s">
        <v>165</v>
      </c>
      <c r="G44" s="13" t="s">
        <v>222</v>
      </c>
      <c r="H44" s="13">
        <v>188</v>
      </c>
      <c r="I44" s="13" t="s">
        <v>731</v>
      </c>
    </row>
  </sheetData>
  <hyperlinks>
    <hyperlink ref="B4" r:id="rId1"/>
    <hyperlink ref="B5:B7" r:id="rId2" display="https://1drv.ms/b/c/e5d0c3f2d1bae3c0/ETuk9Tv6nuVNmZen0J5ACDsBjJujX_6-GpVIttseGK8EDA?e=xTy4oY"/>
    <hyperlink ref="C4" r:id="rId3"/>
    <hyperlink ref="C5:C7" r:id="rId4" display="https://1drv.ms/b/c/e5d0c3f2d1bae3c0/ESPXHHCKKMxCu-k2rWrnGN8B_3M-tb4Ynh_CvpDcGpLX8g?e=QHJyTQ"/>
    <hyperlink ref="B8" r:id="rId5"/>
    <hyperlink ref="C8" r:id="rId6"/>
    <hyperlink ref="B9" r:id="rId7"/>
    <hyperlink ref="C9" r:id="rId8"/>
    <hyperlink ref="B10" r:id="rId9"/>
    <hyperlink ref="C10" r:id="rId10"/>
    <hyperlink ref="B11" r:id="rId11"/>
    <hyperlink ref="C11" r:id="rId12"/>
    <hyperlink ref="D11" r:id="rId13"/>
    <hyperlink ref="B15" r:id="rId14"/>
    <hyperlink ref="B16" r:id="rId15"/>
    <hyperlink ref="B17" r:id="rId16"/>
    <hyperlink ref="B18" r:id="rId17"/>
    <hyperlink ref="B19" r:id="rId18"/>
    <hyperlink ref="B20" r:id="rId19"/>
    <hyperlink ref="C15" r:id="rId20"/>
    <hyperlink ref="C16:C20" r:id="rId21" display="https://drive.google.com/file/d/15s9pIQX-H-2I5_kaXgH4_Og8-_rzkuKC/view?usp=sharing"/>
    <hyperlink ref="B21" r:id="rId22"/>
    <hyperlink ref="C21" r:id="rId23"/>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126</v>
      </c>
    </row>
    <row r="2" spans="1:1" x14ac:dyDescent="0.3">
      <c r="A2" t="s">
        <v>127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09375" defaultRowHeight="14.4" x14ac:dyDescent="0.3"/>
  <sheetData>
    <row r="1" spans="1:1" x14ac:dyDescent="0.3">
      <c r="A1" t="s">
        <v>128</v>
      </c>
    </row>
    <row r="2" spans="1:1" x14ac:dyDescent="0.3">
      <c r="A2" t="s">
        <v>129</v>
      </c>
    </row>
    <row r="3" spans="1:1" x14ac:dyDescent="0.3">
      <c r="A3" t="s">
        <v>130</v>
      </c>
    </row>
    <row r="4" spans="1:1" x14ac:dyDescent="0.3">
      <c r="A4" t="s">
        <v>131</v>
      </c>
    </row>
    <row r="5" spans="1:1" x14ac:dyDescent="0.3">
      <c r="A5" t="s">
        <v>132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133</v>
      </c>
    </row>
    <row r="2" spans="1:1" x14ac:dyDescent="0.3">
      <c r="A2" t="s">
        <v>134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133</v>
      </c>
    </row>
    <row r="2" spans="1:1" x14ac:dyDescent="0.3">
      <c r="A2"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133</v>
      </c>
    </row>
    <row r="2" spans="1:1" x14ac:dyDescent="0.3">
      <c r="A2" t="s">
        <v>134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9</vt:i4>
      </vt:variant>
    </vt:vector>
  </HeadingPairs>
  <TitlesOfParts>
    <vt:vector size="22" baseType="lpstr">
      <vt:lpstr>Reporte de Formatos</vt:lpstr>
      <vt:lpstr>Tabla_364436</vt:lpstr>
      <vt:lpstr>Tabla_364438</vt:lpstr>
      <vt:lpstr>Tabla_364481</vt:lpstr>
      <vt:lpstr>Hidden_1</vt:lpstr>
      <vt:lpstr>Hidden_2</vt:lpstr>
      <vt:lpstr>Hidden_3</vt:lpstr>
      <vt:lpstr>Hidden_4</vt:lpstr>
      <vt:lpstr>Hidden_5</vt:lpstr>
      <vt:lpstr>Hidden_6</vt:lpstr>
      <vt:lpstr>Hidden_7</vt:lpstr>
      <vt:lpstr>Hidden_1_Tabla_364436</vt:lpstr>
      <vt:lpstr>Hidden_1_Tabla_364438</vt:lpstr>
      <vt:lpstr>Hidden_1_Tabla_3644363</vt:lpstr>
      <vt:lpstr>Hidden_1_Tabla_3644385</vt:lpstr>
      <vt:lpstr>Hidden_13</vt:lpstr>
      <vt:lpstr>Hidden_24</vt:lpstr>
      <vt:lpstr>Hidden_37</vt:lpstr>
      <vt:lpstr>Hidden_48</vt:lpstr>
      <vt:lpstr>Hidden_513</vt:lpstr>
      <vt:lpstr>Hidden_644</vt:lpstr>
      <vt:lpstr>Hidden_746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muniags.soporte@hotmail.com</cp:lastModifiedBy>
  <dcterms:created xsi:type="dcterms:W3CDTF">2024-06-25T19:12:07Z</dcterms:created>
  <dcterms:modified xsi:type="dcterms:W3CDTF">2024-08-01T18:14:42Z</dcterms:modified>
</cp:coreProperties>
</file>